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tulak\Desktop\KK 2025 - neoficiální výsledky\"/>
    </mc:Choice>
  </mc:AlternateContent>
  <xr:revisionPtr revIDLastSave="0" documentId="13_ncr:1_{CAE61CEA-B8D6-4902-9BD8-990D86D1CA90}" xr6:coauthVersionLast="36" xr6:coauthVersionMax="47" xr10:uidLastSave="{00000000-0000-0000-0000-000000000000}"/>
  <bookViews>
    <workbookView xWindow="-105" yWindow="-105" windowWidth="23250" windowHeight="12450" xr2:uid="{1F1691F6-29CE-4D8A-AFBD-61CB2AE20BF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5" i="1" l="1"/>
  <c r="G224" i="1"/>
  <c r="G223" i="1"/>
  <c r="G222" i="1"/>
  <c r="G221" i="1"/>
  <c r="G220" i="1"/>
  <c r="G219" i="1"/>
  <c r="G218" i="1"/>
  <c r="G217" i="1"/>
  <c r="G216" i="1"/>
  <c r="G214" i="1"/>
  <c r="G215" i="1"/>
  <c r="G213" i="1"/>
  <c r="G212" i="1"/>
  <c r="G211" i="1"/>
  <c r="G210" i="1"/>
  <c r="G206" i="1" l="1"/>
  <c r="G205" i="1"/>
  <c r="G204" i="1"/>
  <c r="G203" i="1"/>
  <c r="G202" i="1"/>
  <c r="G201" i="1"/>
  <c r="G200" i="1"/>
  <c r="G199" i="1"/>
  <c r="G197" i="1"/>
  <c r="G198" i="1"/>
  <c r="G196" i="1"/>
  <c r="G195" i="1"/>
  <c r="G193" i="1"/>
  <c r="G194" i="1"/>
  <c r="G192" i="1"/>
  <c r="G191" i="1"/>
  <c r="G190" i="1"/>
  <c r="G189" i="1"/>
  <c r="G72" i="1"/>
  <c r="G71" i="1"/>
  <c r="G69" i="1"/>
  <c r="G70" i="1"/>
  <c r="G68" i="1"/>
  <c r="G67" i="1"/>
  <c r="G66" i="1"/>
  <c r="G65" i="1"/>
  <c r="G63" i="1"/>
  <c r="G64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<sst xmlns="http://schemas.openxmlformats.org/spreadsheetml/2006/main" count="510" uniqueCount="357">
  <si>
    <t>KK 2025 - Hlavní město Praha</t>
  </si>
  <si>
    <t>gymnázium</t>
  </si>
  <si>
    <t>adresa</t>
  </si>
  <si>
    <t>1. kolo</t>
  </si>
  <si>
    <t>2. kolo</t>
  </si>
  <si>
    <t>3. kolo</t>
  </si>
  <si>
    <t>body</t>
  </si>
  <si>
    <t>pořadí</t>
  </si>
  <si>
    <t>Praha</t>
  </si>
  <si>
    <t>15000, Zborovská 621/45</t>
  </si>
  <si>
    <t>16000, Arabská 682/14</t>
  </si>
  <si>
    <t xml:space="preserve">11000, Jindřišská 966/36 </t>
  </si>
  <si>
    <t xml:space="preserve">16300, Španielova 1111/19 </t>
  </si>
  <si>
    <t>14900, Konstantinova 1500/50</t>
  </si>
  <si>
    <t xml:space="preserve">11800, Hellichova 457/3 </t>
  </si>
  <si>
    <t xml:space="preserve">10100, Přípotoční 1337/1a </t>
  </si>
  <si>
    <t>16200, Nad Alejí 1952/5</t>
  </si>
  <si>
    <t>15000, Na Zatlance 11/1330</t>
  </si>
  <si>
    <t>18000, U Libeňského zámku 1</t>
  </si>
  <si>
    <t xml:space="preserve">15800, Mezi Školami 2475/29 </t>
  </si>
  <si>
    <t>14000, Svatoslavova 333/4</t>
  </si>
  <si>
    <t>15800, Radlická 591/115</t>
  </si>
  <si>
    <t>11000, Truhlářská 22/1120</t>
  </si>
  <si>
    <t xml:space="preserve">14100, Postupická 3150/4  </t>
  </si>
  <si>
    <t xml:space="preserve">14200, Písnická 760/11 </t>
  </si>
  <si>
    <t>19000, Litoměřická 726/17</t>
  </si>
  <si>
    <t>10200, Trhanovské náměstí 129/8</t>
  </si>
  <si>
    <t>19300, Chodovická 2250/36</t>
  </si>
  <si>
    <t xml:space="preserve">10100, Kodaňská 54/10 </t>
  </si>
  <si>
    <t>16900, Parléřova 2/118</t>
  </si>
  <si>
    <t xml:space="preserve">10200, Kozinova 1000/1 </t>
  </si>
  <si>
    <t>19600, náměstí 25. března 100/2</t>
  </si>
  <si>
    <t>14900, Tererova 2135/17</t>
  </si>
  <si>
    <t>15021, Preslova 72/25</t>
  </si>
  <si>
    <t>18000, Střížkovská 32/27</t>
  </si>
  <si>
    <t>KK 2025 - Jihočeský kraj</t>
  </si>
  <si>
    <t>Strakonice</t>
  </si>
  <si>
    <t>38648, Máchova 174</t>
  </si>
  <si>
    <t>České Budějovice</t>
  </si>
  <si>
    <t>37001, Česká 142/64</t>
  </si>
  <si>
    <t>37001, Jírovcova 1788/8</t>
  </si>
  <si>
    <t>37001, Fráni Šrámka 1193/23</t>
  </si>
  <si>
    <t>37004, Pražská třída 54A</t>
  </si>
  <si>
    <t>Jindřichův Hradec</t>
  </si>
  <si>
    <t>37715, Husova 333/II</t>
  </si>
  <si>
    <t>Trhové Sviny</t>
  </si>
  <si>
    <t>37401, Školní 995</t>
  </si>
  <si>
    <t>Vimperk</t>
  </si>
  <si>
    <t>38501, Pivovarská 69</t>
  </si>
  <si>
    <t>Prachatice</t>
  </si>
  <si>
    <t>38301, Zlatá stezka 137</t>
  </si>
  <si>
    <t>Český Krumlov</t>
  </si>
  <si>
    <t>38101, Chvalšinská 112</t>
  </si>
  <si>
    <t>Dačice</t>
  </si>
  <si>
    <t>38011, Boženy Němcové 213/V</t>
  </si>
  <si>
    <t>Tábor</t>
  </si>
  <si>
    <t>39001, nám. Františka Křižíka 860</t>
  </si>
  <si>
    <t>Milevsko</t>
  </si>
  <si>
    <t>39901, Masarykova 183</t>
  </si>
  <si>
    <t>KK 2025 - Jihomoravský kraj</t>
  </si>
  <si>
    <t>Ivančice</t>
  </si>
  <si>
    <t>66491, Lány 859/2</t>
  </si>
  <si>
    <t>Brno</t>
  </si>
  <si>
    <t>61400, Elgartova 689/3</t>
  </si>
  <si>
    <t>Hodonín</t>
  </si>
  <si>
    <t>69511, Legionářů 813/1</t>
  </si>
  <si>
    <t>62100, Terezy Novákové 936/2</t>
  </si>
  <si>
    <t>Blansko</t>
  </si>
  <si>
    <t>67801, Seifertova 33/13</t>
  </si>
  <si>
    <t>Vyškov</t>
  </si>
  <si>
    <t>68201, Komenského 16/5</t>
  </si>
  <si>
    <t>60200, třída Kpt. Jaroše 1829/14</t>
  </si>
  <si>
    <t>63400, Svážná 565/1c</t>
  </si>
  <si>
    <t>60300, Mendlovo náměstí 3/4(PORG)</t>
  </si>
  <si>
    <t>Znojmo</t>
  </si>
  <si>
    <t>66902, Pontassievská 3</t>
  </si>
  <si>
    <t>60300, Mendlovo náměstí 1/3</t>
  </si>
  <si>
    <t>Strážnice</t>
  </si>
  <si>
    <t>69662, Masarykova 379</t>
  </si>
  <si>
    <t>Břeclav</t>
  </si>
  <si>
    <t>69021, sady 28. října 674/1</t>
  </si>
  <si>
    <t>61600, Žižkova 980/55</t>
  </si>
  <si>
    <t>Tišnov</t>
  </si>
  <si>
    <t>66601, Na Hrádku 20</t>
  </si>
  <si>
    <t>66975, náměstí Komenského 945/4</t>
  </si>
  <si>
    <t>63500, Vejrostova 1143/2</t>
  </si>
  <si>
    <t>Bučovice</t>
  </si>
  <si>
    <t>68501, Součkova 500</t>
  </si>
  <si>
    <t>Mikulov</t>
  </si>
  <si>
    <t>69216, Komenského 273/7</t>
  </si>
  <si>
    <t>Židlochovice</t>
  </si>
  <si>
    <t>66701, Tyršova 400</t>
  </si>
  <si>
    <t>60200, Lerchova 343/63</t>
  </si>
  <si>
    <t>Moravský Krumlov</t>
  </si>
  <si>
    <t>67201, Smetanova 168</t>
  </si>
  <si>
    <t>60200, Botanická 63/70</t>
  </si>
  <si>
    <t>63900, Vídeňská 55/47</t>
  </si>
  <si>
    <t>KK 2025 - Karlovarský kraj</t>
  </si>
  <si>
    <t>Cheb</t>
  </si>
  <si>
    <t>35002, Jánské náměstí 256/15</t>
  </si>
  <si>
    <t>Mariánské Lázně</t>
  </si>
  <si>
    <t>35301, Ruská 355/7</t>
  </si>
  <si>
    <t>Ostrov</t>
  </si>
  <si>
    <t>35301, Studentská 1205</t>
  </si>
  <si>
    <t>Sokolov</t>
  </si>
  <si>
    <t>35611, Husitská 2053</t>
  </si>
  <si>
    <t>KK 2025 - kraj Vysočina</t>
  </si>
  <si>
    <t>Moravské Budějovice</t>
  </si>
  <si>
    <t>67619, Tyršova 365</t>
  </si>
  <si>
    <t>Jihlava</t>
  </si>
  <si>
    <t>58601, Jana Masaryka 1560/1</t>
  </si>
  <si>
    <t>Třebíč</t>
  </si>
  <si>
    <t>67401, Otmarova 30/22</t>
  </si>
  <si>
    <t>Nové Město na Moravě</t>
  </si>
  <si>
    <t>59231, Leandra Čecha 152</t>
  </si>
  <si>
    <t>58601, Fibichova 909/18</t>
  </si>
  <si>
    <t>Pacov</t>
  </si>
  <si>
    <t>39501, Hronova 1079</t>
  </si>
  <si>
    <t>Žďár nad Sázavou</t>
  </si>
  <si>
    <t>59101, U Klafárku 1685/3</t>
  </si>
  <si>
    <t>59101, Neumannova 1693/2</t>
  </si>
  <si>
    <t>Ledeč</t>
  </si>
  <si>
    <t>58401, Husovo náměstí 1</t>
  </si>
  <si>
    <t>Havlíčkův Brod</t>
  </si>
  <si>
    <t>58001, Štáflova 2063</t>
  </si>
  <si>
    <t>Bystřice nad Pernštejnem</t>
  </si>
  <si>
    <t>59301, Nádražní 760</t>
  </si>
  <si>
    <t>Telč</t>
  </si>
  <si>
    <t>58856, Hradecká 235</t>
  </si>
  <si>
    <t>Chotěboř</t>
  </si>
  <si>
    <t>58301, Jiráskova 637</t>
  </si>
  <si>
    <t>Velké Meziříčí</t>
  </si>
  <si>
    <t>59401, Sokolovská 235/27</t>
  </si>
  <si>
    <t>KK 2025 - Královéhradecký kraj</t>
  </si>
  <si>
    <t>Jičín</t>
  </si>
  <si>
    <t>50601, Jiráskova 30</t>
  </si>
  <si>
    <t>Rychnov nad Kněžnou</t>
  </si>
  <si>
    <t>51601, Hrdinů odboje 36</t>
  </si>
  <si>
    <t>Jaroměř</t>
  </si>
  <si>
    <t>55101, Lužická 423</t>
  </si>
  <si>
    <t>Hradec Králové</t>
  </si>
  <si>
    <t>50003, Pospíšilova třída 324/7</t>
  </si>
  <si>
    <t>Hořice</t>
  </si>
  <si>
    <t>50822, Riegrova 1403</t>
  </si>
  <si>
    <t>Náchod</t>
  </si>
  <si>
    <t>54744, Řezníčkova 451</t>
  </si>
  <si>
    <t>Vrchlabí</t>
  </si>
  <si>
    <t>54301, Komenského 586</t>
  </si>
  <si>
    <t>Trutnov</t>
  </si>
  <si>
    <t xml:space="preserve">54101, Jiráskovo náměstí 325 </t>
  </si>
  <si>
    <t>50003, Brandlova 875</t>
  </si>
  <si>
    <t>50002, Tylovo nábřeží 682</t>
  </si>
  <si>
    <t>500 03, Hradecká 1151</t>
  </si>
  <si>
    <t xml:space="preserve">50003, Orlické nábřeží 356/1 </t>
  </si>
  <si>
    <t>50801, Blahoslavova 2105</t>
  </si>
  <si>
    <t>Dvůr Králové nad Labem</t>
  </si>
  <si>
    <t>54401, náměstí Odboje 304</t>
  </si>
  <si>
    <t>Dobruška</t>
  </si>
  <si>
    <t>51801, Pulická 779</t>
  </si>
  <si>
    <t>Úpice</t>
  </si>
  <si>
    <t xml:space="preserve">54232, Havlíčkova 812 </t>
  </si>
  <si>
    <t>KK 2025 - Liberecký kraj</t>
  </si>
  <si>
    <t>Liberec</t>
  </si>
  <si>
    <t>46001, Partyzánská 530/3</t>
  </si>
  <si>
    <t>46007, Jeronýmova 425/27</t>
  </si>
  <si>
    <t>Turnov</t>
  </si>
  <si>
    <t>51101, Jana Palacha 804</t>
  </si>
  <si>
    <t xml:space="preserve">Jablonec nad Nisou </t>
  </si>
  <si>
    <t>46601, Dr. Randy 4096/13</t>
  </si>
  <si>
    <t>Jilemnice</t>
  </si>
  <si>
    <t>51401, Tkalcovská 460</t>
  </si>
  <si>
    <t>Semily</t>
  </si>
  <si>
    <t>51301, Nad Špejcharem 574</t>
  </si>
  <si>
    <t>46014, Sokolovská 328</t>
  </si>
  <si>
    <t>46634, U Balvanu 764/16</t>
  </si>
  <si>
    <t>Tanvald</t>
  </si>
  <si>
    <t>46841, Školní 305</t>
  </si>
  <si>
    <t>Nový Bor</t>
  </si>
  <si>
    <t>47301, Wolkerova 316</t>
  </si>
  <si>
    <t>KK 2025 - Moravskoslezský kraj</t>
  </si>
  <si>
    <t>Český Těšín</t>
  </si>
  <si>
    <t>73701, Frýdecká 689/30</t>
  </si>
  <si>
    <t>Ostrava</t>
  </si>
  <si>
    <t>70200, Gregorova 2582/3</t>
  </si>
  <si>
    <t xml:space="preserve">Ostrava </t>
  </si>
  <si>
    <t>70030, Volgogradská 2632/6A</t>
  </si>
  <si>
    <t>Opava</t>
  </si>
  <si>
    <t>74601, Zámecký okruh 848/29</t>
  </si>
  <si>
    <t>Bohumín </t>
  </si>
  <si>
    <t>73581, Jana Palacha 794</t>
  </si>
  <si>
    <t>Rýmařov</t>
  </si>
  <si>
    <t>79501, Sokolovská 466</t>
  </si>
  <si>
    <t>Hlučín</t>
  </si>
  <si>
    <t>74801, Dr. Edvarda Beneše 586/7</t>
  </si>
  <si>
    <t>Frýdek-Místek</t>
  </si>
  <si>
    <t>73801, Československé armády 517</t>
  </si>
  <si>
    <t>Třinec</t>
  </si>
  <si>
    <t>73961, Komenského 713</t>
  </si>
  <si>
    <t>Frýdlant nad Ostravicí</t>
  </si>
  <si>
    <t>73911, náměstí T. G. Masaryka 1260</t>
  </si>
  <si>
    <t>70800, Čs. exilu 669/16</t>
  </si>
  <si>
    <t>Příbor</t>
  </si>
  <si>
    <t>74258, Jičínská 528</t>
  </si>
  <si>
    <t>73801, Cihelní 410</t>
  </si>
  <si>
    <t>70800, Gustava Klimenta 493/3</t>
  </si>
  <si>
    <t>Nový Jičín</t>
  </si>
  <si>
    <t>74101, Palackého 1329/50</t>
  </si>
  <si>
    <t>KK 2025 - Olomoucký kraj</t>
  </si>
  <si>
    <t>Olomouc - Hejčín</t>
  </si>
  <si>
    <t>77900, Tomkova 45</t>
  </si>
  <si>
    <t>Olomouc</t>
  </si>
  <si>
    <t>77111, tř. Jiřího z Poděbrad 13/936</t>
  </si>
  <si>
    <t>Přerov</t>
  </si>
  <si>
    <t>75011, Komenského 29</t>
  </si>
  <si>
    <t>77900, Nešverova 693/1</t>
  </si>
  <si>
    <t>Prostějov</t>
  </si>
  <si>
    <t>79601, Kollárova 2602/3</t>
  </si>
  <si>
    <t>Lipník nad Bečvou</t>
  </si>
  <si>
    <t>75131, Komenského sady 62</t>
  </si>
  <si>
    <t>77900, Čajkovského 9</t>
  </si>
  <si>
    <t>Šternberk</t>
  </si>
  <si>
    <t>78501, Horní náměstí 5</t>
  </si>
  <si>
    <t>Šumperk</t>
  </si>
  <si>
    <t>78758, Masarykovo náměstí 8</t>
  </si>
  <si>
    <t>KK 2025 - Pardubický kraj</t>
  </si>
  <si>
    <t>Vysoké Mýto</t>
  </si>
  <si>
    <t>56601, náměstí Vaňorného 163</t>
  </si>
  <si>
    <t>Svitavy</t>
  </si>
  <si>
    <t>56802, Sokolovská 1638/1</t>
  </si>
  <si>
    <t>Letohrad</t>
  </si>
  <si>
    <t>56151, Václavské náměstí 1</t>
  </si>
  <si>
    <t>Pardubice</t>
  </si>
  <si>
    <t>53003, Dašická 1083</t>
  </si>
  <si>
    <t>Chrudim</t>
  </si>
  <si>
    <t>53701, Olbrachtova 291</t>
  </si>
  <si>
    <t>Česká Třebová</t>
  </si>
  <si>
    <t>56002, Tyršovo náměstí 970</t>
  </si>
  <si>
    <t>Jevíčko</t>
  </si>
  <si>
    <t>56943, A.K. Vitáka 452</t>
  </si>
  <si>
    <t>53009, Mozartova 449</t>
  </si>
  <si>
    <t>Litomyšl</t>
  </si>
  <si>
    <t>57001, T.G. Masaryka 590</t>
  </si>
  <si>
    <t>530 02, Gorkého 867</t>
  </si>
  <si>
    <t>Hlinsko</t>
  </si>
  <si>
    <t>53901, Adámkova třída 55</t>
  </si>
  <si>
    <t>Žamberk</t>
  </si>
  <si>
    <t>56401, Nádražní 48</t>
  </si>
  <si>
    <t>KK 2025 - Plzeňský kraj</t>
  </si>
  <si>
    <t>Klatovy</t>
  </si>
  <si>
    <t>33901, Národních  mučedníků 347</t>
  </si>
  <si>
    <t>Plzeň</t>
  </si>
  <si>
    <t>30100, Petákova 2055/2</t>
  </si>
  <si>
    <t>31217, Opavská 21</t>
  </si>
  <si>
    <t>Sušice</t>
  </si>
  <si>
    <t>34201, Františka Procházky 324</t>
  </si>
  <si>
    <t>Stříbro</t>
  </si>
  <si>
    <t xml:space="preserve">34901, Soběslavova 1426  </t>
  </si>
  <si>
    <t>32600, Mikulášské náměstí 15</t>
  </si>
  <si>
    <t>Blovice</t>
  </si>
  <si>
    <t xml:space="preserve">33601, Družstevní 650 </t>
  </si>
  <si>
    <t>Plasy</t>
  </si>
  <si>
    <t>33101, Stará cesta 363</t>
  </si>
  <si>
    <t>Rokycany</t>
  </si>
  <si>
    <t>33701, Mládežníků 1115/II</t>
  </si>
  <si>
    <t>KK 2025 - Středočeský kraj</t>
  </si>
  <si>
    <t>Beroun</t>
  </si>
  <si>
    <t>26601, Talichova 824</t>
  </si>
  <si>
    <t>Čáslav</t>
  </si>
  <si>
    <t>28601, Masarykova 248</t>
  </si>
  <si>
    <t>Příbram</t>
  </si>
  <si>
    <t>26101, Legionářů 402</t>
  </si>
  <si>
    <t>Poděbrady</t>
  </si>
  <si>
    <t>29001, Studentská 166/9</t>
  </si>
  <si>
    <t>Hořovice</t>
  </si>
  <si>
    <t>26801, Jiráskova 617/6</t>
  </si>
  <si>
    <t>Nymburk</t>
  </si>
  <si>
    <t>28840, Komenského 779/10</t>
  </si>
  <si>
    <t>Benešov</t>
  </si>
  <si>
    <t>25601, Husova 470</t>
  </si>
  <si>
    <t>Vlašim</t>
  </si>
  <si>
    <t>25801, Tylova 271</t>
  </si>
  <si>
    <t>Nové Strašecí</t>
  </si>
  <si>
    <t>27101, Komenského n. 209</t>
  </si>
  <si>
    <t>Slaný</t>
  </si>
  <si>
    <t xml:space="preserve">27401, Smetanovo náměstí 1310 </t>
  </si>
  <si>
    <t>Dobříš</t>
  </si>
  <si>
    <t>26301, Školní 1530</t>
  </si>
  <si>
    <t>Babice</t>
  </si>
  <si>
    <t xml:space="preserve">25101, Na Návsi 5 </t>
  </si>
  <si>
    <t>Neratovice</t>
  </si>
  <si>
    <t xml:space="preserve">27711, Masarykova 450/14 </t>
  </si>
  <si>
    <t>Brandýs nad Labem - SB</t>
  </si>
  <si>
    <t>25050, Kralovická 668/23</t>
  </si>
  <si>
    <t>Mělník</t>
  </si>
  <si>
    <t>27601, Pod Vrchem 3421</t>
  </si>
  <si>
    <t>Sedlčany</t>
  </si>
  <si>
    <t xml:space="preserve">26480, Nádražní 90 </t>
  </si>
  <si>
    <t>Kladno</t>
  </si>
  <si>
    <t>27201, Plzeňská 3103</t>
  </si>
  <si>
    <t>Říčany</t>
  </si>
  <si>
    <t xml:space="preserve">25101, Táborská 1685/47 </t>
  </si>
  <si>
    <t>KK 2025 - Ústecký kraj</t>
  </si>
  <si>
    <t>Ústí nad Labem</t>
  </si>
  <si>
    <t>40011, Stará 3299/99</t>
  </si>
  <si>
    <t>Louny</t>
  </si>
  <si>
    <t>44001, Poděbradova 661</t>
  </si>
  <si>
    <t>Žatec</t>
  </si>
  <si>
    <t xml:space="preserve">43801, Studentská 1075 </t>
  </si>
  <si>
    <t>Chomutov</t>
  </si>
  <si>
    <t>43001, Mostecká 3000</t>
  </si>
  <si>
    <t>Litvínov</t>
  </si>
  <si>
    <t>43601, Studentská 640</t>
  </si>
  <si>
    <t>Lovosice</t>
  </si>
  <si>
    <t>41002, Sady pionýrů 600/6</t>
  </si>
  <si>
    <t>Roudnice nad Labem</t>
  </si>
  <si>
    <t>41301, Havlíčkova 175</t>
  </si>
  <si>
    <t>Teplice</t>
  </si>
  <si>
    <t>41501, Čs. dobrovolců 530/11</t>
  </si>
  <si>
    <t>Litoměřice</t>
  </si>
  <si>
    <t>41201, Svojsíkova 1015/1a</t>
  </si>
  <si>
    <t>Dubí u Teplic</t>
  </si>
  <si>
    <t>41703, Bystřická 275/27</t>
  </si>
  <si>
    <t>Most</t>
  </si>
  <si>
    <t>43401, třída Čs. armády 1530/29</t>
  </si>
  <si>
    <t>40001, Jateční 243/22, Klíše</t>
  </si>
  <si>
    <t>Děčín</t>
  </si>
  <si>
    <t>40501, Komenského náměstí 4</t>
  </si>
  <si>
    <t>Jirkov</t>
  </si>
  <si>
    <t>43111, Mostecká ulice 309</t>
  </si>
  <si>
    <t>Klášterec</t>
  </si>
  <si>
    <t>Krupka</t>
  </si>
  <si>
    <t>41742, Koněvova 100</t>
  </si>
  <si>
    <t>KK 2025 - Zlínský kraj</t>
  </si>
  <si>
    <t>Uherské Hradiště</t>
  </si>
  <si>
    <t>68601, Velehradská třída 218</t>
  </si>
  <si>
    <t>Valašské Klobouky</t>
  </si>
  <si>
    <t>76601, Komenského 60</t>
  </si>
  <si>
    <t>Otrokovice</t>
  </si>
  <si>
    <t>76513, třída Spojenců 907</t>
  </si>
  <si>
    <t>Zlín</t>
  </si>
  <si>
    <t>76137, Lesní čtvrť III 1364</t>
  </si>
  <si>
    <t xml:space="preserve">Uherský Brod </t>
  </si>
  <si>
    <t>68801, Komenského 169</t>
  </si>
  <si>
    <t>Kroměříž</t>
  </si>
  <si>
    <t>76701, Masarykovo náměstí 496</t>
  </si>
  <si>
    <t>76001, nám. T.G. Masaryka 2734-9</t>
  </si>
  <si>
    <t>Slavičín</t>
  </si>
  <si>
    <t>76321, Školní 822</t>
  </si>
  <si>
    <t>Holešov</t>
  </si>
  <si>
    <t>76901, Palackého 524/37</t>
  </si>
  <si>
    <t>Vsetín</t>
  </si>
  <si>
    <t>75501, Pod Pecníkem 1666</t>
  </si>
  <si>
    <t>Staré Město</t>
  </si>
  <si>
    <t>68603, Velehradská 1527</t>
  </si>
  <si>
    <t>11-12</t>
  </si>
  <si>
    <t>13-14</t>
  </si>
  <si>
    <t>43151, Chomutovská 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</si>
</sst>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>
    <font>
      <sz val="11"/>
      <color theme="1"/>
      <name val="Aptos Narrow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1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rgb="FF000000"/>
      <name val="Arial"/>
    </font>
    <font>
      <sz val="11"/>
      <name val="Aptos Narrow"/>
    </font>
    <font>
      <sz val="8"/>
      <color rgb="FF000000"/>
      <name val="Arial"/>
    </font>
    <font>
      <sz val="8"/>
      <color theme="1"/>
      <name val="Arial"/>
    </font>
    <font>
      <b/>
      <sz val="8"/>
      <name val="Arial"/>
      <family val="2"/>
      <charset val="238"/>
    </font>
    <font>
      <sz val="8"/>
      <color theme="1"/>
      <name val="Aptos Narrow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599"/>
        <bgColor rgb="FFFFFF99"/>
      </patternFill>
    </fill>
    <fill>
      <patternFill patternType="solid">
        <fgColor rgb="FFFFFF00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rgb="FFFFFFCC"/>
      </patternFill>
    </fill>
    <fill>
      <patternFill patternType="solid">
        <fgColor rgb="FFFFFF00"/>
        <bgColor theme="0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rgb="FF000000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ck">
        <color indexed="8"/>
      </left>
      <right/>
      <top style="medium">
        <color rgb="FF000000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8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8"/>
      </bottom>
      <diagonal/>
    </border>
    <border>
      <left style="medium">
        <color rgb="FF000000"/>
      </left>
      <right/>
      <top style="thin">
        <color rgb="FF000000"/>
      </top>
      <bottom style="medium">
        <color indexed="8"/>
      </bottom>
      <diagonal/>
    </border>
    <border>
      <left/>
      <right style="medium">
        <color rgb="FF000000"/>
      </right>
      <top/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8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3" borderId="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vertical="center"/>
    </xf>
    <xf numFmtId="3" fontId="3" fillId="4" borderId="17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3" fontId="3" fillId="4" borderId="20" xfId="0" applyNumberFormat="1" applyFont="1" applyFill="1" applyBorder="1" applyAlignment="1">
      <alignment horizontal="center" vertical="center"/>
    </xf>
    <xf numFmtId="3" fontId="3" fillId="4" borderId="19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vertical="center"/>
    </xf>
    <xf numFmtId="3" fontId="3" fillId="5" borderId="19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3" fontId="3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3" fontId="3" fillId="0" borderId="22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6" fontId="1" fillId="0" borderId="8" xfId="0" quotePrefix="1" applyNumberFormat="1" applyFont="1" applyBorder="1" applyAlignment="1">
      <alignment horizontal="center" vertical="center"/>
    </xf>
    <xf numFmtId="2" fontId="1" fillId="0" borderId="8" xfId="0" quotePrefix="1" applyNumberFormat="1" applyFont="1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3" fontId="3" fillId="4" borderId="36" xfId="0" applyNumberFormat="1" applyFont="1" applyFill="1" applyBorder="1" applyAlignment="1">
      <alignment horizontal="center" vertical="center"/>
    </xf>
    <xf numFmtId="3" fontId="3" fillId="5" borderId="36" xfId="0" applyNumberFormat="1" applyFont="1" applyFill="1" applyBorder="1" applyAlignment="1">
      <alignment horizontal="center" vertical="center"/>
    </xf>
    <xf numFmtId="3" fontId="3" fillId="0" borderId="36" xfId="0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3" fontId="3" fillId="4" borderId="39" xfId="0" applyNumberFormat="1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3" fontId="3" fillId="0" borderId="39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vertical="center"/>
    </xf>
    <xf numFmtId="0" fontId="3" fillId="5" borderId="43" xfId="0" applyFont="1" applyFill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1" fillId="3" borderId="46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left" vertical="center"/>
    </xf>
    <xf numFmtId="0" fontId="4" fillId="4" borderId="48" xfId="0" applyFont="1" applyFill="1" applyBorder="1" applyAlignment="1">
      <alignment horizontal="left" vertical="center"/>
    </xf>
    <xf numFmtId="0" fontId="4" fillId="4" borderId="49" xfId="0" applyFont="1" applyFill="1" applyBorder="1" applyAlignment="1">
      <alignment horizontal="left" vertical="center"/>
    </xf>
    <xf numFmtId="0" fontId="4" fillId="5" borderId="47" xfId="0" applyFont="1" applyFill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50" xfId="0" applyFont="1" applyBorder="1" applyAlignment="1">
      <alignment horizontal="left"/>
    </xf>
    <xf numFmtId="0" fontId="1" fillId="3" borderId="51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vertical="center"/>
    </xf>
    <xf numFmtId="0" fontId="3" fillId="4" borderId="54" xfId="0" applyFont="1" applyFill="1" applyBorder="1" applyAlignment="1">
      <alignment vertical="center"/>
    </xf>
    <xf numFmtId="0" fontId="3" fillId="5" borderId="54" xfId="0" applyFont="1" applyFill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1" fillId="3" borderId="58" xfId="0" applyFont="1" applyFill="1" applyBorder="1" applyAlignment="1">
      <alignment horizontal="center" vertical="center"/>
    </xf>
    <xf numFmtId="3" fontId="3" fillId="4" borderId="59" xfId="0" applyNumberFormat="1" applyFont="1" applyFill="1" applyBorder="1" applyAlignment="1">
      <alignment horizontal="center" vertical="center"/>
    </xf>
    <xf numFmtId="3" fontId="3" fillId="0" borderId="60" xfId="0" applyNumberFormat="1" applyFont="1" applyBorder="1" applyAlignment="1">
      <alignment horizontal="center" vertical="center"/>
    </xf>
    <xf numFmtId="3" fontId="3" fillId="0" borderId="61" xfId="0" applyNumberFormat="1" applyFont="1" applyBorder="1" applyAlignment="1">
      <alignment horizontal="center" vertical="center"/>
    </xf>
    <xf numFmtId="3" fontId="3" fillId="0" borderId="62" xfId="0" applyNumberFormat="1" applyFont="1" applyBorder="1" applyAlignment="1">
      <alignment horizontal="center" vertical="center"/>
    </xf>
    <xf numFmtId="0" fontId="1" fillId="3" borderId="63" xfId="0" applyFont="1" applyFill="1" applyBorder="1" applyAlignment="1">
      <alignment horizontal="center" vertical="center"/>
    </xf>
    <xf numFmtId="0" fontId="3" fillId="4" borderId="64" xfId="0" applyFont="1" applyFill="1" applyBorder="1" applyAlignment="1">
      <alignment horizontal="center" vertical="center"/>
    </xf>
    <xf numFmtId="3" fontId="3" fillId="5" borderId="39" xfId="0" applyNumberFormat="1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1" fillId="6" borderId="68" xfId="0" applyFont="1" applyFill="1" applyBorder="1" applyAlignment="1">
      <alignment horizontal="center" vertical="center"/>
    </xf>
    <xf numFmtId="0" fontId="6" fillId="4" borderId="69" xfId="0" applyFont="1" applyFill="1" applyBorder="1" applyAlignment="1">
      <alignment vertical="center"/>
    </xf>
    <xf numFmtId="0" fontId="6" fillId="0" borderId="69" xfId="0" applyFont="1" applyBorder="1" applyAlignment="1">
      <alignment vertical="center"/>
    </xf>
    <xf numFmtId="0" fontId="6" fillId="0" borderId="71" xfId="0" applyFont="1" applyBorder="1" applyAlignment="1">
      <alignment vertical="center"/>
    </xf>
    <xf numFmtId="0" fontId="6" fillId="0" borderId="72" xfId="0" applyFont="1" applyBorder="1" applyAlignment="1">
      <alignment vertical="center"/>
    </xf>
    <xf numFmtId="0" fontId="1" fillId="6" borderId="67" xfId="0" applyFont="1" applyFill="1" applyBorder="1" applyAlignment="1">
      <alignment horizontal="center" vertical="center"/>
    </xf>
    <xf numFmtId="0" fontId="4" fillId="7" borderId="73" xfId="0" applyFont="1" applyFill="1" applyBorder="1" applyAlignment="1">
      <alignment horizontal="left" vertical="center"/>
    </xf>
    <xf numFmtId="0" fontId="4" fillId="8" borderId="73" xfId="0" applyFont="1" applyFill="1" applyBorder="1" applyAlignment="1">
      <alignment horizontal="left"/>
    </xf>
    <xf numFmtId="0" fontId="4" fillId="8" borderId="73" xfId="0" applyFont="1" applyFill="1" applyBorder="1" applyAlignment="1">
      <alignment horizontal="left" vertical="center"/>
    </xf>
    <xf numFmtId="0" fontId="4" fillId="8" borderId="75" xfId="0" applyFont="1" applyFill="1" applyBorder="1" applyAlignment="1">
      <alignment horizontal="left" vertical="center"/>
    </xf>
    <xf numFmtId="0" fontId="4" fillId="8" borderId="76" xfId="0" applyFont="1" applyFill="1" applyBorder="1" applyAlignment="1">
      <alignment horizontal="left" vertical="center"/>
    </xf>
    <xf numFmtId="0" fontId="3" fillId="4" borderId="69" xfId="0" applyFont="1" applyFill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1" fillId="6" borderId="78" xfId="0" applyFont="1" applyFill="1" applyBorder="1" applyAlignment="1">
      <alignment horizontal="center" vertical="center"/>
    </xf>
    <xf numFmtId="3" fontId="3" fillId="4" borderId="79" xfId="0" applyNumberFormat="1" applyFont="1" applyFill="1" applyBorder="1" applyAlignment="1">
      <alignment horizontal="center" vertical="center"/>
    </xf>
    <xf numFmtId="3" fontId="3" fillId="0" borderId="79" xfId="0" applyNumberFormat="1" applyFont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 vertical="center"/>
    </xf>
    <xf numFmtId="3" fontId="3" fillId="0" borderId="81" xfId="0" applyNumberFormat="1" applyFont="1" applyBorder="1" applyAlignment="1">
      <alignment horizontal="center" vertical="center"/>
    </xf>
    <xf numFmtId="0" fontId="1" fillId="6" borderId="7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10" fillId="0" borderId="86" xfId="0" applyFont="1" applyBorder="1" applyAlignment="1">
      <alignment vertical="center"/>
    </xf>
    <xf numFmtId="0" fontId="7" fillId="3" borderId="46" xfId="0" applyFont="1" applyFill="1" applyBorder="1" applyAlignment="1">
      <alignment horizontal="center" vertical="center"/>
    </xf>
    <xf numFmtId="0" fontId="10" fillId="9" borderId="57" xfId="0" applyFont="1" applyFill="1" applyBorder="1" applyAlignment="1">
      <alignment horizontal="left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3" fontId="3" fillId="12" borderId="36" xfId="0" applyNumberFormat="1" applyFont="1" applyFill="1" applyBorder="1" applyAlignment="1">
      <alignment horizontal="center" vertical="center"/>
    </xf>
    <xf numFmtId="3" fontId="3" fillId="10" borderId="36" xfId="0" applyNumberFormat="1" applyFont="1" applyFill="1" applyBorder="1" applyAlignment="1">
      <alignment horizontal="center" vertical="center"/>
    </xf>
    <xf numFmtId="3" fontId="3" fillId="10" borderId="90" xfId="0" applyNumberFormat="1" applyFont="1" applyFill="1" applyBorder="1" applyAlignment="1">
      <alignment horizontal="center" vertical="center"/>
    </xf>
    <xf numFmtId="3" fontId="3" fillId="0" borderId="91" xfId="0" applyNumberFormat="1" applyFont="1" applyBorder="1" applyAlignment="1">
      <alignment horizontal="center" vertical="center"/>
    </xf>
    <xf numFmtId="3" fontId="3" fillId="10" borderId="92" xfId="0" applyNumberFormat="1" applyFont="1" applyFill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4" fillId="4" borderId="96" xfId="0" applyFont="1" applyFill="1" applyBorder="1" applyAlignment="1">
      <alignment vertical="center"/>
    </xf>
    <xf numFmtId="0" fontId="4" fillId="4" borderId="97" xfId="0" applyFont="1" applyFill="1" applyBorder="1" applyAlignment="1">
      <alignment vertical="center"/>
    </xf>
    <xf numFmtId="0" fontId="4" fillId="0" borderId="97" xfId="0" applyFont="1" applyBorder="1" applyAlignment="1">
      <alignment vertical="center"/>
    </xf>
    <xf numFmtId="0" fontId="4" fillId="0" borderId="98" xfId="0" applyFont="1" applyBorder="1" applyAlignment="1">
      <alignment vertical="center"/>
    </xf>
    <xf numFmtId="0" fontId="4" fillId="4" borderId="99" xfId="0" applyFont="1" applyFill="1" applyBorder="1" applyAlignment="1">
      <alignment horizontal="left" vertical="center"/>
    </xf>
    <xf numFmtId="0" fontId="4" fillId="11" borderId="47" xfId="0" applyFont="1" applyFill="1" applyBorder="1" applyAlignment="1">
      <alignment horizontal="left" vertical="center"/>
    </xf>
    <xf numFmtId="0" fontId="4" fillId="11" borderId="50" xfId="0" applyFont="1" applyFill="1" applyBorder="1" applyAlignment="1">
      <alignment horizontal="left" vertical="center"/>
    </xf>
    <xf numFmtId="3" fontId="3" fillId="0" borderId="21" xfId="0" applyNumberFormat="1" applyFont="1" applyBorder="1" applyAlignment="1">
      <alignment horizontal="center" vertical="center"/>
    </xf>
    <xf numFmtId="3" fontId="3" fillId="0" borderId="87" xfId="0" applyNumberFormat="1" applyFont="1" applyBorder="1" applyAlignment="1">
      <alignment horizontal="center" vertical="center"/>
    </xf>
    <xf numFmtId="3" fontId="3" fillId="0" borderId="90" xfId="0" applyNumberFormat="1" applyFont="1" applyBorder="1" applyAlignment="1">
      <alignment horizontal="center" vertical="center"/>
    </xf>
    <xf numFmtId="3" fontId="3" fillId="0" borderId="40" xfId="0" applyNumberFormat="1" applyFont="1" applyBorder="1" applyAlignment="1">
      <alignment horizontal="center" vertical="center"/>
    </xf>
    <xf numFmtId="3" fontId="3" fillId="0" borderId="93" xfId="0" applyNumberFormat="1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3" fontId="9" fillId="0" borderId="62" xfId="0" applyNumberFormat="1" applyFont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5" fillId="11" borderId="47" xfId="0" applyFont="1" applyFill="1" applyBorder="1" applyAlignment="1">
      <alignment horizontal="left" vertical="center"/>
    </xf>
    <xf numFmtId="0" fontId="5" fillId="11" borderId="50" xfId="0" applyFont="1" applyFill="1" applyBorder="1" applyAlignment="1">
      <alignment horizontal="left" vertical="center" wrapText="1"/>
    </xf>
    <xf numFmtId="0" fontId="4" fillId="5" borderId="97" xfId="0" applyFont="1" applyFill="1" applyBorder="1" applyAlignment="1">
      <alignment vertical="center"/>
    </xf>
    <xf numFmtId="0" fontId="3" fillId="0" borderId="102" xfId="0" applyFont="1" applyBorder="1" applyAlignment="1">
      <alignment horizontal="center" vertical="center"/>
    </xf>
    <xf numFmtId="3" fontId="3" fillId="10" borderId="103" xfId="0" applyNumberFormat="1" applyFont="1" applyFill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4" fillId="0" borderId="105" xfId="0" applyFont="1" applyBorder="1" applyAlignment="1">
      <alignment vertical="center"/>
    </xf>
    <xf numFmtId="0" fontId="4" fillId="11" borderId="106" xfId="0" applyFont="1" applyFill="1" applyBorder="1" applyAlignment="1">
      <alignment horizontal="left"/>
    </xf>
    <xf numFmtId="0" fontId="3" fillId="0" borderId="107" xfId="0" applyFont="1" applyBorder="1" applyAlignment="1">
      <alignment horizontal="center" vertical="center"/>
    </xf>
    <xf numFmtId="3" fontId="3" fillId="10" borderId="108" xfId="0" applyNumberFormat="1" applyFont="1" applyFill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4" fillId="11" borderId="48" xfId="0" applyFont="1" applyFill="1" applyBorder="1" applyAlignment="1">
      <alignment horizontal="left" vertical="center"/>
    </xf>
    <xf numFmtId="3" fontId="3" fillId="0" borderId="110" xfId="0" applyNumberFormat="1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3" fontId="3" fillId="10" borderId="30" xfId="0" applyNumberFormat="1" applyFont="1" applyFill="1" applyBorder="1" applyAlignment="1">
      <alignment horizontal="center" vertical="center"/>
    </xf>
    <xf numFmtId="3" fontId="3" fillId="0" borderId="112" xfId="0" applyNumberFormat="1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0" fontId="4" fillId="11" borderId="47" xfId="0" applyFont="1" applyFill="1" applyBorder="1" applyAlignment="1">
      <alignment horizontal="left"/>
    </xf>
    <xf numFmtId="3" fontId="3" fillId="0" borderId="26" xfId="0" applyNumberFormat="1" applyFont="1" applyBorder="1" applyAlignment="1">
      <alignment horizontal="center" vertical="center"/>
    </xf>
    <xf numFmtId="0" fontId="4" fillId="5" borderId="114" xfId="0" applyFont="1" applyFill="1" applyBorder="1" applyAlignment="1">
      <alignment vertical="center"/>
    </xf>
    <xf numFmtId="0" fontId="4" fillId="5" borderId="115" xfId="0" applyFont="1" applyFill="1" applyBorder="1" applyAlignment="1">
      <alignment horizontal="left" vertical="center"/>
    </xf>
    <xf numFmtId="0" fontId="3" fillId="5" borderId="21" xfId="0" applyFont="1" applyFill="1" applyBorder="1" applyAlignment="1">
      <alignment horizontal="center" vertical="center"/>
    </xf>
    <xf numFmtId="0" fontId="12" fillId="0" borderId="87" xfId="0" applyFont="1" applyBorder="1" applyAlignment="1">
      <alignment horizontal="center"/>
    </xf>
    <xf numFmtId="0" fontId="1" fillId="3" borderId="116" xfId="0" applyFont="1" applyFill="1" applyBorder="1" applyAlignment="1">
      <alignment horizontal="center" vertical="center"/>
    </xf>
    <xf numFmtId="0" fontId="1" fillId="4" borderId="117" xfId="0" applyFont="1" applyFill="1" applyBorder="1" applyAlignment="1">
      <alignment horizontal="center" vertical="center"/>
    </xf>
    <xf numFmtId="0" fontId="1" fillId="5" borderId="117" xfId="0" applyFont="1" applyFill="1" applyBorder="1" applyAlignment="1">
      <alignment horizontal="center" vertical="center"/>
    </xf>
    <xf numFmtId="0" fontId="1" fillId="0" borderId="117" xfId="0" applyFont="1" applyBorder="1" applyAlignment="1">
      <alignment horizontal="center" vertical="center"/>
    </xf>
    <xf numFmtId="3" fontId="3" fillId="5" borderId="65" xfId="0" applyNumberFormat="1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3" fontId="3" fillId="0" borderId="65" xfId="0" applyNumberFormat="1" applyFont="1" applyBorder="1" applyAlignment="1">
      <alignment horizontal="center" vertical="center"/>
    </xf>
    <xf numFmtId="0" fontId="12" fillId="0" borderId="93" xfId="0" applyFont="1" applyBorder="1" applyAlignment="1">
      <alignment horizontal="center"/>
    </xf>
    <xf numFmtId="3" fontId="3" fillId="0" borderId="92" xfId="0" applyNumberFormat="1" applyFont="1" applyBorder="1" applyAlignment="1">
      <alignment horizontal="center" vertical="center"/>
    </xf>
    <xf numFmtId="0" fontId="1" fillId="3" borderId="118" xfId="0" applyFont="1" applyFill="1" applyBorder="1" applyAlignment="1">
      <alignment horizontal="center" vertical="center"/>
    </xf>
    <xf numFmtId="3" fontId="3" fillId="12" borderId="119" xfId="0" applyNumberFormat="1" applyFont="1" applyFill="1" applyBorder="1" applyAlignment="1">
      <alignment horizontal="center" vertical="center"/>
    </xf>
    <xf numFmtId="3" fontId="12" fillId="12" borderId="119" xfId="0" applyNumberFormat="1" applyFont="1" applyFill="1" applyBorder="1" applyAlignment="1">
      <alignment horizontal="center" vertical="center"/>
    </xf>
    <xf numFmtId="3" fontId="3" fillId="5" borderId="119" xfId="0" applyNumberFormat="1" applyFont="1" applyFill="1" applyBorder="1" applyAlignment="1">
      <alignment horizontal="center" vertical="center"/>
    </xf>
    <xf numFmtId="3" fontId="3" fillId="13" borderId="120" xfId="0" applyNumberFormat="1" applyFont="1" applyFill="1" applyBorder="1" applyAlignment="1">
      <alignment horizontal="center" vertical="center"/>
    </xf>
    <xf numFmtId="3" fontId="3" fillId="13" borderId="121" xfId="0" applyNumberFormat="1" applyFont="1" applyFill="1" applyBorder="1" applyAlignment="1">
      <alignment horizontal="center" vertical="center"/>
    </xf>
    <xf numFmtId="3" fontId="3" fillId="13" borderId="119" xfId="0" applyNumberFormat="1" applyFont="1" applyFill="1" applyBorder="1" applyAlignment="1">
      <alignment horizontal="center" vertical="center"/>
    </xf>
    <xf numFmtId="3" fontId="3" fillId="10" borderId="119" xfId="0" applyNumberFormat="1" applyFont="1" applyFill="1" applyBorder="1" applyAlignment="1">
      <alignment horizontal="center" vertical="center"/>
    </xf>
    <xf numFmtId="3" fontId="3" fillId="0" borderId="119" xfId="0" applyNumberFormat="1" applyFont="1" applyBorder="1" applyAlignment="1">
      <alignment horizontal="center" vertical="center"/>
    </xf>
    <xf numFmtId="0" fontId="12" fillId="0" borderId="122" xfId="0" applyFont="1" applyBorder="1" applyAlignment="1">
      <alignment horizontal="center"/>
    </xf>
    <xf numFmtId="0" fontId="1" fillId="0" borderId="123" xfId="0" applyFont="1" applyBorder="1" applyAlignment="1">
      <alignment horizontal="center" vertical="center"/>
    </xf>
    <xf numFmtId="0" fontId="1" fillId="0" borderId="124" xfId="0" applyFont="1" applyBorder="1" applyAlignment="1">
      <alignment horizontal="center" vertical="center"/>
    </xf>
    <xf numFmtId="3" fontId="3" fillId="4" borderId="65" xfId="0" applyNumberFormat="1" applyFont="1" applyFill="1" applyBorder="1" applyAlignment="1">
      <alignment horizontal="center" vertical="center"/>
    </xf>
    <xf numFmtId="3" fontId="3" fillId="0" borderId="41" xfId="0" applyNumberFormat="1" applyFont="1" applyBorder="1" applyAlignment="1">
      <alignment horizontal="center" vertical="center"/>
    </xf>
    <xf numFmtId="0" fontId="4" fillId="7" borderId="73" xfId="0" applyFont="1" applyFill="1" applyBorder="1" applyAlignment="1">
      <alignment horizontal="left"/>
    </xf>
    <xf numFmtId="0" fontId="6" fillId="5" borderId="70" xfId="0" applyFont="1" applyFill="1" applyBorder="1" applyAlignment="1">
      <alignment vertical="center"/>
    </xf>
    <xf numFmtId="0" fontId="4" fillId="14" borderId="74" xfId="0" applyFont="1" applyFill="1" applyBorder="1" applyAlignment="1">
      <alignment horizontal="left" vertical="center"/>
    </xf>
    <xf numFmtId="0" fontId="3" fillId="5" borderId="70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3" fontId="3" fillId="5" borderId="80" xfId="0" applyNumberFormat="1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6" fillId="5" borderId="69" xfId="0" applyFont="1" applyFill="1" applyBorder="1" applyAlignment="1">
      <alignment vertical="center"/>
    </xf>
    <xf numFmtId="0" fontId="4" fillId="14" borderId="73" xfId="0" applyFont="1" applyFill="1" applyBorder="1" applyAlignment="1">
      <alignment horizontal="left" vertical="center"/>
    </xf>
    <xf numFmtId="0" fontId="3" fillId="5" borderId="6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3" fontId="3" fillId="5" borderId="24" xfId="0" applyNumberFormat="1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0" fillId="4" borderId="84" xfId="0" applyFont="1" applyFill="1" applyBorder="1" applyAlignment="1">
      <alignment vertical="center"/>
    </xf>
    <xf numFmtId="0" fontId="10" fillId="15" borderId="53" xfId="0" applyFont="1" applyFill="1" applyBorder="1" applyAlignment="1">
      <alignment horizontal="left" vertical="center"/>
    </xf>
    <xf numFmtId="3" fontId="9" fillId="4" borderId="19" xfId="0" applyNumberFormat="1" applyFont="1" applyFill="1" applyBorder="1" applyAlignment="1">
      <alignment horizontal="center" vertical="center"/>
    </xf>
    <xf numFmtId="3" fontId="9" fillId="4" borderId="39" xfId="0" applyNumberFormat="1" applyFont="1" applyFill="1" applyBorder="1" applyAlignment="1">
      <alignment horizontal="center" vertical="center"/>
    </xf>
    <xf numFmtId="3" fontId="9" fillId="4" borderId="36" xfId="0" applyNumberFormat="1" applyFont="1" applyFill="1" applyBorder="1" applyAlignment="1">
      <alignment horizontal="center" vertical="center"/>
    </xf>
    <xf numFmtId="0" fontId="10" fillId="4" borderId="85" xfId="0" applyFont="1" applyFill="1" applyBorder="1" applyAlignment="1">
      <alignment vertical="center"/>
    </xf>
    <xf numFmtId="0" fontId="10" fillId="15" borderId="54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3" fontId="9" fillId="4" borderId="61" xfId="0" applyNumberFormat="1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2" borderId="14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5" xfId="0" applyFont="1" applyBorder="1"/>
    <xf numFmtId="0" fontId="7" fillId="2" borderId="14" xfId="0" applyFont="1" applyFill="1" applyBorder="1" applyAlignment="1">
      <alignment horizontal="center" vertical="center"/>
    </xf>
    <xf numFmtId="0" fontId="8" fillId="0" borderId="15" xfId="0" applyFont="1" applyBorder="1"/>
    <xf numFmtId="0" fontId="8" fillId="0" borderId="5" xfId="0" applyFont="1" applyBorder="1"/>
  </cellXfs>
  <cellStyles count="1">
    <cellStyle name="Normální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 defaultTableStyle="TableStyleMedium2" defaultPivotStyle="PivotStyleLight16">
    <tableStyle name="výsledky CZ (56)-style 13" pivot="0" count="3" xr9:uid="{720BB883-E9D5-46F3-A954-34A4AD0AA4D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08224-9582-431D-B7F1-24D19E189296}">
  <dimension ref="B1:H239"/>
  <sheetViews>
    <sheetView tabSelected="1" topLeftCell="A211" zoomScale="123" zoomScaleNormal="85" workbookViewId="0">
      <selection activeCell="N91" sqref="N91"/>
    </sheetView>
  </sheetViews>
  <sheetFormatPr defaultRowHeight="14.25"/>
  <cols>
    <col min="2" max="2" width="17.625" bestFit="1" customWidth="1"/>
    <col min="3" max="3" width="25" bestFit="1" customWidth="1"/>
    <col min="4" max="6" width="5.5" bestFit="1" customWidth="1"/>
    <col min="7" max="7" width="4.25" bestFit="1" customWidth="1"/>
    <col min="8" max="8" width="7" bestFit="1" customWidth="1"/>
  </cols>
  <sheetData>
    <row r="1" spans="2:8" ht="15" thickBot="1"/>
    <row r="2" spans="2:8" ht="15" thickBot="1">
      <c r="B2" s="221" t="s">
        <v>0</v>
      </c>
      <c r="C2" s="222"/>
      <c r="D2" s="222"/>
      <c r="E2" s="222"/>
      <c r="F2" s="222"/>
      <c r="G2" s="222"/>
      <c r="H2" s="223"/>
    </row>
    <row r="3" spans="2:8" ht="15" thickBot="1">
      <c r="B3" s="60" t="s">
        <v>1</v>
      </c>
      <c r="C3" s="66" t="s">
        <v>2</v>
      </c>
      <c r="D3" s="45" t="s">
        <v>3</v>
      </c>
      <c r="E3" s="52" t="s">
        <v>4</v>
      </c>
      <c r="F3" s="52" t="s">
        <v>5</v>
      </c>
      <c r="G3" s="47" t="s">
        <v>6</v>
      </c>
      <c r="H3" s="1" t="s">
        <v>7</v>
      </c>
    </row>
    <row r="4" spans="2:8">
      <c r="B4" s="61" t="s">
        <v>8</v>
      </c>
      <c r="C4" s="67" t="s">
        <v>9</v>
      </c>
      <c r="D4" s="16">
        <v>47</v>
      </c>
      <c r="E4" s="53">
        <v>29</v>
      </c>
      <c r="F4" s="53">
        <v>35</v>
      </c>
      <c r="G4" s="48">
        <f>SUM(D4:F4)</f>
        <v>111</v>
      </c>
      <c r="H4" s="2">
        <v>1</v>
      </c>
    </row>
    <row r="5" spans="2:8">
      <c r="B5" s="61" t="s">
        <v>8</v>
      </c>
      <c r="C5" s="68" t="s">
        <v>10</v>
      </c>
      <c r="D5" s="14">
        <v>46</v>
      </c>
      <c r="E5" s="54">
        <v>28</v>
      </c>
      <c r="F5" s="54">
        <v>36</v>
      </c>
      <c r="G5" s="48">
        <f t="shared" ref="G5:G29" si="0">SUM(D5:F5)</f>
        <v>110</v>
      </c>
      <c r="H5" s="2">
        <v>2</v>
      </c>
    </row>
    <row r="6" spans="2:8">
      <c r="B6" s="61" t="s">
        <v>8</v>
      </c>
      <c r="C6" s="69" t="s">
        <v>11</v>
      </c>
      <c r="D6" s="16">
        <v>43</v>
      </c>
      <c r="E6" s="53">
        <v>29</v>
      </c>
      <c r="F6" s="53">
        <v>34</v>
      </c>
      <c r="G6" s="48">
        <f t="shared" si="0"/>
        <v>106</v>
      </c>
      <c r="H6" s="2">
        <v>3</v>
      </c>
    </row>
    <row r="7" spans="2:8">
      <c r="B7" s="62" t="s">
        <v>8</v>
      </c>
      <c r="C7" s="70" t="s">
        <v>12</v>
      </c>
      <c r="D7" s="20">
        <v>43</v>
      </c>
      <c r="E7" s="55">
        <v>27</v>
      </c>
      <c r="F7" s="55">
        <v>35</v>
      </c>
      <c r="G7" s="49">
        <f t="shared" si="0"/>
        <v>105</v>
      </c>
      <c r="H7" s="4">
        <v>4</v>
      </c>
    </row>
    <row r="8" spans="2:8">
      <c r="B8" s="62" t="s">
        <v>8</v>
      </c>
      <c r="C8" s="70" t="s">
        <v>13</v>
      </c>
      <c r="D8" s="20">
        <v>47</v>
      </c>
      <c r="E8" s="55">
        <v>25</v>
      </c>
      <c r="F8" s="55">
        <v>33</v>
      </c>
      <c r="G8" s="49">
        <f t="shared" si="0"/>
        <v>105</v>
      </c>
      <c r="H8" s="4">
        <v>5</v>
      </c>
    </row>
    <row r="9" spans="2:8">
      <c r="B9" s="63" t="s">
        <v>8</v>
      </c>
      <c r="C9" s="71" t="s">
        <v>14</v>
      </c>
      <c r="D9" s="23">
        <v>46</v>
      </c>
      <c r="E9" s="56">
        <v>26</v>
      </c>
      <c r="F9" s="56">
        <v>31</v>
      </c>
      <c r="G9" s="50">
        <f t="shared" si="0"/>
        <v>103</v>
      </c>
      <c r="H9" s="5">
        <v>6</v>
      </c>
    </row>
    <row r="10" spans="2:8">
      <c r="B10" s="63" t="s">
        <v>8</v>
      </c>
      <c r="C10" s="71" t="s">
        <v>15</v>
      </c>
      <c r="D10" s="23">
        <v>45</v>
      </c>
      <c r="E10" s="56">
        <v>28</v>
      </c>
      <c r="F10" s="56">
        <v>29</v>
      </c>
      <c r="G10" s="50">
        <f t="shared" si="0"/>
        <v>102</v>
      </c>
      <c r="H10" s="5">
        <v>7</v>
      </c>
    </row>
    <row r="11" spans="2:8">
      <c r="B11" s="63" t="s">
        <v>8</v>
      </c>
      <c r="C11" s="71" t="s">
        <v>16</v>
      </c>
      <c r="D11" s="23">
        <v>43</v>
      </c>
      <c r="E11" s="56">
        <v>25</v>
      </c>
      <c r="F11" s="56">
        <v>33</v>
      </c>
      <c r="G11" s="50">
        <f t="shared" si="0"/>
        <v>101</v>
      </c>
      <c r="H11" s="5">
        <v>8</v>
      </c>
    </row>
    <row r="12" spans="2:8">
      <c r="B12" s="63" t="s">
        <v>8</v>
      </c>
      <c r="C12" s="71" t="s">
        <v>17</v>
      </c>
      <c r="D12" s="23">
        <v>44</v>
      </c>
      <c r="E12" s="56">
        <v>26</v>
      </c>
      <c r="F12" s="56">
        <v>30</v>
      </c>
      <c r="G12" s="50">
        <f t="shared" si="0"/>
        <v>100</v>
      </c>
      <c r="H12" s="5">
        <v>9</v>
      </c>
    </row>
    <row r="13" spans="2:8">
      <c r="B13" s="63" t="s">
        <v>8</v>
      </c>
      <c r="C13" s="72" t="s">
        <v>18</v>
      </c>
      <c r="D13" s="22">
        <v>42</v>
      </c>
      <c r="E13" s="57">
        <v>25</v>
      </c>
      <c r="F13" s="57">
        <v>32</v>
      </c>
      <c r="G13" s="50">
        <f t="shared" si="0"/>
        <v>99</v>
      </c>
      <c r="H13" s="5">
        <v>10</v>
      </c>
    </row>
    <row r="14" spans="2:8">
      <c r="B14" s="63" t="s">
        <v>8</v>
      </c>
      <c r="C14" s="71" t="s">
        <v>19</v>
      </c>
      <c r="D14" s="23">
        <v>43</v>
      </c>
      <c r="E14" s="56">
        <v>24</v>
      </c>
      <c r="F14" s="56">
        <v>31</v>
      </c>
      <c r="G14" s="50">
        <f t="shared" si="0"/>
        <v>98</v>
      </c>
      <c r="H14" s="41" t="s">
        <v>354</v>
      </c>
    </row>
    <row r="15" spans="2:8">
      <c r="B15" s="63" t="s">
        <v>8</v>
      </c>
      <c r="C15" s="71" t="s">
        <v>20</v>
      </c>
      <c r="D15" s="23">
        <v>43</v>
      </c>
      <c r="E15" s="56">
        <v>24</v>
      </c>
      <c r="F15" s="56">
        <v>31</v>
      </c>
      <c r="G15" s="50">
        <f t="shared" si="0"/>
        <v>98</v>
      </c>
      <c r="H15" s="42" t="s">
        <v>354</v>
      </c>
    </row>
    <row r="16" spans="2:8">
      <c r="B16" s="63" t="s">
        <v>8</v>
      </c>
      <c r="C16" s="71" t="s">
        <v>21</v>
      </c>
      <c r="D16" s="23">
        <v>43</v>
      </c>
      <c r="E16" s="56">
        <v>23</v>
      </c>
      <c r="F16" s="56">
        <v>30</v>
      </c>
      <c r="G16" s="50">
        <f t="shared" si="0"/>
        <v>96</v>
      </c>
      <c r="H16" s="43" t="s">
        <v>355</v>
      </c>
    </row>
    <row r="17" spans="2:8">
      <c r="B17" s="63" t="s">
        <v>8</v>
      </c>
      <c r="C17" s="71" t="s">
        <v>22</v>
      </c>
      <c r="D17" s="22">
        <v>43</v>
      </c>
      <c r="E17" s="57">
        <v>23</v>
      </c>
      <c r="F17" s="57">
        <v>30</v>
      </c>
      <c r="G17" s="50">
        <f t="shared" si="0"/>
        <v>96</v>
      </c>
      <c r="H17" s="43" t="s">
        <v>355</v>
      </c>
    </row>
    <row r="18" spans="2:8">
      <c r="B18" s="63" t="s">
        <v>8</v>
      </c>
      <c r="C18" s="71" t="s">
        <v>23</v>
      </c>
      <c r="D18" s="23">
        <v>42</v>
      </c>
      <c r="E18" s="56">
        <v>27</v>
      </c>
      <c r="F18" s="56">
        <v>27</v>
      </c>
      <c r="G18" s="50">
        <f t="shared" si="0"/>
        <v>96</v>
      </c>
      <c r="H18" s="5">
        <v>15</v>
      </c>
    </row>
    <row r="19" spans="2:8">
      <c r="B19" s="63" t="s">
        <v>8</v>
      </c>
      <c r="C19" s="71" t="s">
        <v>24</v>
      </c>
      <c r="D19" s="23">
        <v>44</v>
      </c>
      <c r="E19" s="56">
        <v>25</v>
      </c>
      <c r="F19" s="56">
        <v>27</v>
      </c>
      <c r="G19" s="50">
        <f t="shared" si="0"/>
        <v>96</v>
      </c>
      <c r="H19" s="5">
        <v>16</v>
      </c>
    </row>
    <row r="20" spans="2:8">
      <c r="B20" s="63" t="s">
        <v>8</v>
      </c>
      <c r="C20" s="71" t="s">
        <v>25</v>
      </c>
      <c r="D20" s="23">
        <v>41</v>
      </c>
      <c r="E20" s="56">
        <v>24</v>
      </c>
      <c r="F20" s="56">
        <v>28</v>
      </c>
      <c r="G20" s="50">
        <f t="shared" si="0"/>
        <v>93</v>
      </c>
      <c r="H20" s="5">
        <v>17</v>
      </c>
    </row>
    <row r="21" spans="2:8">
      <c r="B21" s="63" t="s">
        <v>8</v>
      </c>
      <c r="C21" s="71" t="s">
        <v>26</v>
      </c>
      <c r="D21" s="23">
        <v>42</v>
      </c>
      <c r="E21" s="56">
        <v>24</v>
      </c>
      <c r="F21" s="56">
        <v>27</v>
      </c>
      <c r="G21" s="50">
        <f t="shared" si="0"/>
        <v>93</v>
      </c>
      <c r="H21" s="5">
        <v>18</v>
      </c>
    </row>
    <row r="22" spans="2:8">
      <c r="B22" s="63" t="s">
        <v>8</v>
      </c>
      <c r="C22" s="71" t="s">
        <v>27</v>
      </c>
      <c r="D22" s="23">
        <v>41</v>
      </c>
      <c r="E22" s="56">
        <v>26</v>
      </c>
      <c r="F22" s="56">
        <v>26</v>
      </c>
      <c r="G22" s="50">
        <f t="shared" si="0"/>
        <v>93</v>
      </c>
      <c r="H22" s="5">
        <v>19</v>
      </c>
    </row>
    <row r="23" spans="2:8">
      <c r="B23" s="63" t="s">
        <v>8</v>
      </c>
      <c r="C23" s="71" t="s">
        <v>28</v>
      </c>
      <c r="D23" s="23">
        <v>42</v>
      </c>
      <c r="E23" s="56">
        <v>26</v>
      </c>
      <c r="F23" s="56">
        <v>24</v>
      </c>
      <c r="G23" s="50">
        <f t="shared" si="0"/>
        <v>92</v>
      </c>
      <c r="H23" s="5">
        <v>20</v>
      </c>
    </row>
    <row r="24" spans="2:8">
      <c r="B24" s="63" t="s">
        <v>8</v>
      </c>
      <c r="C24" s="71" t="s">
        <v>29</v>
      </c>
      <c r="D24" s="23">
        <v>42</v>
      </c>
      <c r="E24" s="56">
        <v>22</v>
      </c>
      <c r="F24" s="56">
        <v>27</v>
      </c>
      <c r="G24" s="50">
        <f t="shared" si="0"/>
        <v>91</v>
      </c>
      <c r="H24" s="5">
        <v>21</v>
      </c>
    </row>
    <row r="25" spans="2:8">
      <c r="B25" s="63" t="s">
        <v>8</v>
      </c>
      <c r="C25" s="71" t="s">
        <v>30</v>
      </c>
      <c r="D25" s="23">
        <v>42</v>
      </c>
      <c r="E25" s="56">
        <v>21</v>
      </c>
      <c r="F25" s="56">
        <v>26</v>
      </c>
      <c r="G25" s="50">
        <f t="shared" si="0"/>
        <v>89</v>
      </c>
      <c r="H25" s="5">
        <v>22</v>
      </c>
    </row>
    <row r="26" spans="2:8">
      <c r="B26" s="63" t="s">
        <v>8</v>
      </c>
      <c r="C26" s="71" t="s">
        <v>31</v>
      </c>
      <c r="D26" s="23">
        <v>41</v>
      </c>
      <c r="E26" s="56">
        <v>24</v>
      </c>
      <c r="F26" s="56">
        <v>21</v>
      </c>
      <c r="G26" s="50">
        <f t="shared" si="0"/>
        <v>86</v>
      </c>
      <c r="H26" s="5">
        <v>23</v>
      </c>
    </row>
    <row r="27" spans="2:8">
      <c r="B27" s="63" t="s">
        <v>8</v>
      </c>
      <c r="C27" s="71" t="s">
        <v>32</v>
      </c>
      <c r="D27" s="23">
        <v>42</v>
      </c>
      <c r="E27" s="56">
        <v>20</v>
      </c>
      <c r="F27" s="56">
        <v>22</v>
      </c>
      <c r="G27" s="50">
        <f t="shared" si="0"/>
        <v>84</v>
      </c>
      <c r="H27" s="5">
        <v>24</v>
      </c>
    </row>
    <row r="28" spans="2:8">
      <c r="B28" s="64" t="s">
        <v>8</v>
      </c>
      <c r="C28" s="73" t="s">
        <v>33</v>
      </c>
      <c r="D28" s="26">
        <v>39</v>
      </c>
      <c r="E28" s="58">
        <v>22</v>
      </c>
      <c r="F28" s="58">
        <v>20</v>
      </c>
      <c r="G28" s="50">
        <f t="shared" si="0"/>
        <v>81</v>
      </c>
      <c r="H28" s="5">
        <v>25</v>
      </c>
    </row>
    <row r="29" spans="2:8" ht="15" thickBot="1">
      <c r="B29" s="65" t="s">
        <v>8</v>
      </c>
      <c r="C29" s="74" t="s">
        <v>34</v>
      </c>
      <c r="D29" s="46">
        <v>32</v>
      </c>
      <c r="E29" s="59">
        <v>11</v>
      </c>
      <c r="F29" s="59">
        <v>10</v>
      </c>
      <c r="G29" s="51">
        <f t="shared" si="0"/>
        <v>53</v>
      </c>
      <c r="H29" s="7">
        <v>26</v>
      </c>
    </row>
    <row r="30" spans="2:8" ht="15" thickBot="1"/>
    <row r="31" spans="2:8" ht="15" thickBot="1">
      <c r="B31" s="224" t="s">
        <v>35</v>
      </c>
      <c r="C31" s="225"/>
      <c r="D31" s="225"/>
      <c r="E31" s="225"/>
      <c r="F31" s="225"/>
      <c r="G31" s="225"/>
      <c r="H31" s="226"/>
    </row>
    <row r="32" spans="2:8" ht="15" thickBot="1">
      <c r="B32" s="75" t="s">
        <v>1</v>
      </c>
      <c r="C32" s="76" t="s">
        <v>2</v>
      </c>
      <c r="D32" s="75" t="s">
        <v>3</v>
      </c>
      <c r="E32" s="89" t="s">
        <v>4</v>
      </c>
      <c r="F32" s="89" t="s">
        <v>5</v>
      </c>
      <c r="G32" s="84" t="s">
        <v>6</v>
      </c>
      <c r="H32" s="8" t="s">
        <v>7</v>
      </c>
    </row>
    <row r="33" spans="2:8">
      <c r="B33" s="9" t="s">
        <v>36</v>
      </c>
      <c r="C33" s="77" t="s">
        <v>37</v>
      </c>
      <c r="D33" s="10">
        <v>47</v>
      </c>
      <c r="E33" s="90">
        <v>28</v>
      </c>
      <c r="F33" s="90">
        <v>36</v>
      </c>
      <c r="G33" s="85">
        <f>SUM(D33,E33,F33)</f>
        <v>111</v>
      </c>
      <c r="H33" s="12">
        <v>1</v>
      </c>
    </row>
    <row r="34" spans="2:8">
      <c r="B34" s="11" t="s">
        <v>38</v>
      </c>
      <c r="C34" s="78" t="s">
        <v>39</v>
      </c>
      <c r="D34" s="13">
        <v>48</v>
      </c>
      <c r="E34" s="54">
        <v>27</v>
      </c>
      <c r="F34" s="54">
        <v>36</v>
      </c>
      <c r="G34" s="48">
        <f>SUM(D34,E34,F34)</f>
        <v>111</v>
      </c>
      <c r="H34" s="15">
        <v>2</v>
      </c>
    </row>
    <row r="35" spans="2:8">
      <c r="B35" s="11" t="s">
        <v>38</v>
      </c>
      <c r="C35" s="78" t="s">
        <v>40</v>
      </c>
      <c r="D35" s="14">
        <v>47</v>
      </c>
      <c r="E35" s="53">
        <v>28</v>
      </c>
      <c r="F35" s="53">
        <v>34</v>
      </c>
      <c r="G35" s="48">
        <f>SUM(D35,E35,F35)</f>
        <v>109</v>
      </c>
      <c r="H35" s="17">
        <v>3</v>
      </c>
    </row>
    <row r="36" spans="2:8">
      <c r="B36" s="18" t="s">
        <v>38</v>
      </c>
      <c r="C36" s="79" t="s">
        <v>41</v>
      </c>
      <c r="D36" s="19">
        <v>46</v>
      </c>
      <c r="E36" s="91">
        <v>27</v>
      </c>
      <c r="F36" s="91">
        <v>33</v>
      </c>
      <c r="G36" s="49">
        <f t="shared" ref="G36:G45" si="1">SUM(D36,E36,F36)</f>
        <v>106</v>
      </c>
      <c r="H36" s="3">
        <v>4</v>
      </c>
    </row>
    <row r="37" spans="2:8">
      <c r="B37" s="18" t="s">
        <v>38</v>
      </c>
      <c r="C37" s="79" t="s">
        <v>42</v>
      </c>
      <c r="D37" s="20">
        <v>46</v>
      </c>
      <c r="E37" s="55">
        <v>26</v>
      </c>
      <c r="F37" s="55">
        <v>33</v>
      </c>
      <c r="G37" s="49">
        <f t="shared" si="1"/>
        <v>105</v>
      </c>
      <c r="H37" s="3">
        <v>5</v>
      </c>
    </row>
    <row r="38" spans="2:8">
      <c r="B38" s="21" t="s">
        <v>43</v>
      </c>
      <c r="C38" s="80" t="s">
        <v>44</v>
      </c>
      <c r="D38" s="22">
        <v>47</v>
      </c>
      <c r="E38" s="56">
        <v>26</v>
      </c>
      <c r="F38" s="56">
        <v>31</v>
      </c>
      <c r="G38" s="50">
        <f>SUM(D38,E38,F38)</f>
        <v>104</v>
      </c>
      <c r="H38" s="24">
        <v>6</v>
      </c>
    </row>
    <row r="39" spans="2:8">
      <c r="B39" s="25" t="s">
        <v>45</v>
      </c>
      <c r="C39" s="81" t="s">
        <v>46</v>
      </c>
      <c r="D39" s="26">
        <v>44</v>
      </c>
      <c r="E39" s="58">
        <v>24</v>
      </c>
      <c r="F39" s="58">
        <v>31</v>
      </c>
      <c r="G39" s="86">
        <f>SUM(D39,E39,F39)</f>
        <v>99</v>
      </c>
      <c r="H39" s="27">
        <v>7</v>
      </c>
    </row>
    <row r="40" spans="2:8">
      <c r="B40" s="21" t="s">
        <v>47</v>
      </c>
      <c r="C40" s="80" t="s">
        <v>48</v>
      </c>
      <c r="D40" s="22">
        <v>40</v>
      </c>
      <c r="E40" s="56">
        <v>24</v>
      </c>
      <c r="F40" s="56">
        <v>26</v>
      </c>
      <c r="G40" s="87">
        <f>SUM(D40,E40,F40)</f>
        <v>90</v>
      </c>
      <c r="H40" s="24">
        <v>8</v>
      </c>
    </row>
    <row r="41" spans="2:8">
      <c r="B41" s="21" t="s">
        <v>49</v>
      </c>
      <c r="C41" s="80" t="s">
        <v>50</v>
      </c>
      <c r="D41" s="23">
        <v>35</v>
      </c>
      <c r="E41" s="56">
        <v>22</v>
      </c>
      <c r="F41" s="56">
        <v>27</v>
      </c>
      <c r="G41" s="87">
        <f>SUM(D41,E41,F41)</f>
        <v>84</v>
      </c>
      <c r="H41" s="27">
        <v>9</v>
      </c>
    </row>
    <row r="42" spans="2:8">
      <c r="B42" s="21" t="s">
        <v>51</v>
      </c>
      <c r="C42" s="80" t="s">
        <v>52</v>
      </c>
      <c r="D42" s="22">
        <v>44</v>
      </c>
      <c r="E42" s="56">
        <v>19</v>
      </c>
      <c r="F42" s="56">
        <v>21</v>
      </c>
      <c r="G42" s="87">
        <f t="shared" si="1"/>
        <v>84</v>
      </c>
      <c r="H42" s="24">
        <v>10</v>
      </c>
    </row>
    <row r="43" spans="2:8">
      <c r="B43" s="28" t="s">
        <v>53</v>
      </c>
      <c r="C43" s="82" t="s">
        <v>54</v>
      </c>
      <c r="D43" s="29">
        <v>45</v>
      </c>
      <c r="E43" s="92">
        <v>25</v>
      </c>
      <c r="F43" s="92">
        <v>9</v>
      </c>
      <c r="G43" s="50">
        <f t="shared" si="1"/>
        <v>79</v>
      </c>
      <c r="H43" s="27">
        <v>11</v>
      </c>
    </row>
    <row r="44" spans="2:8">
      <c r="B44" s="21" t="s">
        <v>55</v>
      </c>
      <c r="C44" s="80" t="s">
        <v>56</v>
      </c>
      <c r="D44" s="22">
        <v>35</v>
      </c>
      <c r="E44" s="56">
        <v>18</v>
      </c>
      <c r="F44" s="56">
        <v>20</v>
      </c>
      <c r="G44" s="50">
        <f>SUM(D44,E44,F44)</f>
        <v>73</v>
      </c>
      <c r="H44" s="24">
        <v>12</v>
      </c>
    </row>
    <row r="45" spans="2:8" ht="15" thickBot="1">
      <c r="B45" s="30" t="s">
        <v>57</v>
      </c>
      <c r="C45" s="83" t="s">
        <v>58</v>
      </c>
      <c r="D45" s="31">
        <v>35</v>
      </c>
      <c r="E45" s="93">
        <v>15</v>
      </c>
      <c r="F45" s="93">
        <v>15</v>
      </c>
      <c r="G45" s="88">
        <f t="shared" si="1"/>
        <v>65</v>
      </c>
      <c r="H45" s="44">
        <v>13</v>
      </c>
    </row>
    <row r="46" spans="2:8" ht="15" thickBot="1"/>
    <row r="47" spans="2:8" ht="15" thickBot="1">
      <c r="B47" s="221" t="s">
        <v>59</v>
      </c>
      <c r="C47" s="222"/>
      <c r="D47" s="222"/>
      <c r="E47" s="222"/>
      <c r="F47" s="222"/>
      <c r="G47" s="222"/>
      <c r="H47" s="223"/>
    </row>
    <row r="48" spans="2:8" ht="15" thickBot="1">
      <c r="B48" s="94" t="s">
        <v>1</v>
      </c>
      <c r="C48" s="99" t="s">
        <v>2</v>
      </c>
      <c r="D48" s="94" t="s">
        <v>3</v>
      </c>
      <c r="E48" s="114" t="s">
        <v>4</v>
      </c>
      <c r="F48" s="114" t="s">
        <v>5</v>
      </c>
      <c r="G48" s="109" t="s">
        <v>6</v>
      </c>
      <c r="H48" s="1" t="s">
        <v>7</v>
      </c>
    </row>
    <row r="49" spans="2:8">
      <c r="B49" s="95" t="s">
        <v>60</v>
      </c>
      <c r="C49" s="100" t="s">
        <v>61</v>
      </c>
      <c r="D49" s="105">
        <v>47</v>
      </c>
      <c r="E49" s="115">
        <v>30</v>
      </c>
      <c r="F49" s="115">
        <v>35</v>
      </c>
      <c r="G49" s="110">
        <f t="shared" ref="G49:G72" si="2">SUM(D49:F49)</f>
        <v>112</v>
      </c>
      <c r="H49" s="2">
        <v>1</v>
      </c>
    </row>
    <row r="50" spans="2:8">
      <c r="B50" s="95" t="s">
        <v>62</v>
      </c>
      <c r="C50" s="100" t="s">
        <v>63</v>
      </c>
      <c r="D50" s="105">
        <v>50</v>
      </c>
      <c r="E50" s="115">
        <v>25</v>
      </c>
      <c r="F50" s="115">
        <v>35</v>
      </c>
      <c r="G50" s="110">
        <f t="shared" si="2"/>
        <v>110</v>
      </c>
      <c r="H50" s="2">
        <v>2</v>
      </c>
    </row>
    <row r="51" spans="2:8">
      <c r="B51" s="95" t="s">
        <v>64</v>
      </c>
      <c r="C51" s="197" t="s">
        <v>65</v>
      </c>
      <c r="D51" s="105">
        <v>47</v>
      </c>
      <c r="E51" s="115">
        <v>30</v>
      </c>
      <c r="F51" s="115">
        <v>32</v>
      </c>
      <c r="G51" s="110">
        <f t="shared" si="2"/>
        <v>109</v>
      </c>
      <c r="H51" s="2">
        <v>3</v>
      </c>
    </row>
    <row r="52" spans="2:8">
      <c r="B52" s="198" t="s">
        <v>62</v>
      </c>
      <c r="C52" s="199" t="s">
        <v>66</v>
      </c>
      <c r="D52" s="200">
        <v>46</v>
      </c>
      <c r="E52" s="201">
        <v>26</v>
      </c>
      <c r="F52" s="201">
        <v>35</v>
      </c>
      <c r="G52" s="202">
        <f t="shared" si="2"/>
        <v>107</v>
      </c>
      <c r="H52" s="203">
        <v>4</v>
      </c>
    </row>
    <row r="53" spans="2:8">
      <c r="B53" s="204" t="s">
        <v>67</v>
      </c>
      <c r="C53" s="205" t="s">
        <v>68</v>
      </c>
      <c r="D53" s="206">
        <v>45</v>
      </c>
      <c r="E53" s="207">
        <v>24</v>
      </c>
      <c r="F53" s="207">
        <v>36</v>
      </c>
      <c r="G53" s="208">
        <f t="shared" si="2"/>
        <v>105</v>
      </c>
      <c r="H53" s="209">
        <v>5</v>
      </c>
    </row>
    <row r="54" spans="2:8">
      <c r="B54" s="96" t="s">
        <v>69</v>
      </c>
      <c r="C54" s="102" t="s">
        <v>70</v>
      </c>
      <c r="D54" s="106">
        <v>44</v>
      </c>
      <c r="E54" s="116">
        <v>25</v>
      </c>
      <c r="F54" s="116">
        <v>34</v>
      </c>
      <c r="G54" s="112">
        <f t="shared" si="2"/>
        <v>103</v>
      </c>
      <c r="H54" s="32">
        <v>6</v>
      </c>
    </row>
    <row r="55" spans="2:8">
      <c r="B55" s="96" t="s">
        <v>62</v>
      </c>
      <c r="C55" s="102" t="s">
        <v>71</v>
      </c>
      <c r="D55" s="106">
        <v>46</v>
      </c>
      <c r="E55" s="116">
        <v>27</v>
      </c>
      <c r="F55" s="116">
        <v>29</v>
      </c>
      <c r="G55" s="112">
        <f t="shared" si="2"/>
        <v>102</v>
      </c>
      <c r="H55" s="32">
        <v>7</v>
      </c>
    </row>
    <row r="56" spans="2:8">
      <c r="B56" s="96" t="s">
        <v>62</v>
      </c>
      <c r="C56" s="102" t="s">
        <v>72</v>
      </c>
      <c r="D56" s="106">
        <v>43</v>
      </c>
      <c r="E56" s="116">
        <v>25</v>
      </c>
      <c r="F56" s="116">
        <v>33</v>
      </c>
      <c r="G56" s="112">
        <f t="shared" si="2"/>
        <v>101</v>
      </c>
      <c r="H56" s="32">
        <v>8</v>
      </c>
    </row>
    <row r="57" spans="2:8">
      <c r="B57" s="96" t="s">
        <v>62</v>
      </c>
      <c r="C57" s="102" t="s">
        <v>73</v>
      </c>
      <c r="D57" s="106">
        <v>39</v>
      </c>
      <c r="E57" s="116">
        <v>26</v>
      </c>
      <c r="F57" s="116">
        <v>31</v>
      </c>
      <c r="G57" s="112">
        <f t="shared" si="2"/>
        <v>96</v>
      </c>
      <c r="H57" s="32">
        <v>9</v>
      </c>
    </row>
    <row r="58" spans="2:8">
      <c r="B58" s="96" t="s">
        <v>74</v>
      </c>
      <c r="C58" s="102" t="s">
        <v>75</v>
      </c>
      <c r="D58" s="106">
        <v>46</v>
      </c>
      <c r="E58" s="116">
        <v>24</v>
      </c>
      <c r="F58" s="116">
        <v>26</v>
      </c>
      <c r="G58" s="112">
        <f t="shared" si="2"/>
        <v>96</v>
      </c>
      <c r="H58" s="32">
        <v>10</v>
      </c>
    </row>
    <row r="59" spans="2:8">
      <c r="B59" s="96" t="s">
        <v>62</v>
      </c>
      <c r="C59" s="102" t="s">
        <v>76</v>
      </c>
      <c r="D59" s="106">
        <v>41</v>
      </c>
      <c r="E59" s="116">
        <v>25</v>
      </c>
      <c r="F59" s="116">
        <v>29</v>
      </c>
      <c r="G59" s="112">
        <f t="shared" si="2"/>
        <v>95</v>
      </c>
      <c r="H59" s="32">
        <v>11</v>
      </c>
    </row>
    <row r="60" spans="2:8">
      <c r="B60" s="96" t="s">
        <v>77</v>
      </c>
      <c r="C60" s="102" t="s">
        <v>78</v>
      </c>
      <c r="D60" s="106">
        <v>38</v>
      </c>
      <c r="E60" s="116">
        <v>22</v>
      </c>
      <c r="F60" s="116">
        <v>33</v>
      </c>
      <c r="G60" s="112">
        <f t="shared" si="2"/>
        <v>93</v>
      </c>
      <c r="H60" s="32">
        <v>12</v>
      </c>
    </row>
    <row r="61" spans="2:8">
      <c r="B61" s="96" t="s">
        <v>79</v>
      </c>
      <c r="C61" s="101" t="s">
        <v>80</v>
      </c>
      <c r="D61" s="106">
        <v>42</v>
      </c>
      <c r="E61" s="116">
        <v>22</v>
      </c>
      <c r="F61" s="116">
        <v>26</v>
      </c>
      <c r="G61" s="112">
        <f t="shared" si="2"/>
        <v>90</v>
      </c>
      <c r="H61" s="32">
        <v>13</v>
      </c>
    </row>
    <row r="62" spans="2:8">
      <c r="B62" s="96" t="s">
        <v>62</v>
      </c>
      <c r="C62" s="102" t="s">
        <v>81</v>
      </c>
      <c r="D62" s="106">
        <v>38</v>
      </c>
      <c r="E62" s="116">
        <v>20</v>
      </c>
      <c r="F62" s="116">
        <v>26</v>
      </c>
      <c r="G62" s="112">
        <f t="shared" si="2"/>
        <v>84</v>
      </c>
      <c r="H62" s="32">
        <v>14</v>
      </c>
    </row>
    <row r="63" spans="2:8">
      <c r="B63" s="96" t="s">
        <v>74</v>
      </c>
      <c r="C63" s="102" t="s">
        <v>84</v>
      </c>
      <c r="D63" s="106">
        <v>38</v>
      </c>
      <c r="E63" s="116">
        <v>21</v>
      </c>
      <c r="F63" s="116">
        <v>25</v>
      </c>
      <c r="G63" s="112">
        <f>SUM(D63:F63)</f>
        <v>84</v>
      </c>
      <c r="H63" s="32">
        <v>15</v>
      </c>
    </row>
    <row r="64" spans="2:8">
      <c r="B64" s="96" t="s">
        <v>82</v>
      </c>
      <c r="C64" s="102" t="s">
        <v>83</v>
      </c>
      <c r="D64" s="106">
        <v>39</v>
      </c>
      <c r="E64" s="116">
        <v>24</v>
      </c>
      <c r="F64" s="116">
        <v>21</v>
      </c>
      <c r="G64" s="112">
        <f>SUM(D64:F64)</f>
        <v>84</v>
      </c>
      <c r="H64" s="32">
        <v>16</v>
      </c>
    </row>
    <row r="65" spans="2:8">
      <c r="B65" s="96" t="s">
        <v>62</v>
      </c>
      <c r="C65" s="102" t="s">
        <v>85</v>
      </c>
      <c r="D65" s="106">
        <v>36</v>
      </c>
      <c r="E65" s="116">
        <v>19</v>
      </c>
      <c r="F65" s="116">
        <v>26</v>
      </c>
      <c r="G65" s="112">
        <f t="shared" si="2"/>
        <v>81</v>
      </c>
      <c r="H65" s="32">
        <v>17</v>
      </c>
    </row>
    <row r="66" spans="2:8">
      <c r="B66" s="96" t="s">
        <v>86</v>
      </c>
      <c r="C66" s="102" t="s">
        <v>87</v>
      </c>
      <c r="D66" s="106">
        <v>38</v>
      </c>
      <c r="E66" s="116">
        <v>22</v>
      </c>
      <c r="F66" s="116">
        <v>21</v>
      </c>
      <c r="G66" s="112">
        <f t="shared" si="2"/>
        <v>81</v>
      </c>
      <c r="H66" s="32">
        <v>18</v>
      </c>
    </row>
    <row r="67" spans="2:8">
      <c r="B67" s="96" t="s">
        <v>88</v>
      </c>
      <c r="C67" s="101" t="s">
        <v>89</v>
      </c>
      <c r="D67" s="106">
        <v>33</v>
      </c>
      <c r="E67" s="116">
        <v>19</v>
      </c>
      <c r="F67" s="116">
        <v>27</v>
      </c>
      <c r="G67" s="112">
        <f t="shared" si="2"/>
        <v>79</v>
      </c>
      <c r="H67" s="32">
        <v>19</v>
      </c>
    </row>
    <row r="68" spans="2:8">
      <c r="B68" s="96" t="s">
        <v>90</v>
      </c>
      <c r="C68" s="102" t="s">
        <v>91</v>
      </c>
      <c r="D68" s="106">
        <v>36</v>
      </c>
      <c r="E68" s="116">
        <v>20</v>
      </c>
      <c r="F68" s="116">
        <v>22</v>
      </c>
      <c r="G68" s="112">
        <f t="shared" si="2"/>
        <v>78</v>
      </c>
      <c r="H68" s="32">
        <v>20</v>
      </c>
    </row>
    <row r="69" spans="2:8">
      <c r="B69" s="96" t="s">
        <v>93</v>
      </c>
      <c r="C69" s="102" t="s">
        <v>94</v>
      </c>
      <c r="D69" s="106">
        <v>33</v>
      </c>
      <c r="E69" s="116">
        <v>18</v>
      </c>
      <c r="F69" s="116">
        <v>21</v>
      </c>
      <c r="G69" s="111">
        <f>SUM(D69:F69)</f>
        <v>72</v>
      </c>
      <c r="H69" s="5">
        <v>21</v>
      </c>
    </row>
    <row r="70" spans="2:8">
      <c r="B70" s="97" t="s">
        <v>62</v>
      </c>
      <c r="C70" s="103" t="s">
        <v>92</v>
      </c>
      <c r="D70" s="107">
        <v>35</v>
      </c>
      <c r="E70" s="117">
        <v>19</v>
      </c>
      <c r="F70" s="117">
        <v>18</v>
      </c>
      <c r="G70" s="111">
        <f>SUM(D70:F70)</f>
        <v>72</v>
      </c>
      <c r="H70" s="33">
        <v>22</v>
      </c>
    </row>
    <row r="71" spans="2:8">
      <c r="B71" s="96" t="s">
        <v>62</v>
      </c>
      <c r="C71" s="102" t="s">
        <v>95</v>
      </c>
      <c r="D71" s="106">
        <v>31</v>
      </c>
      <c r="E71" s="116">
        <v>17</v>
      </c>
      <c r="F71" s="116">
        <v>15</v>
      </c>
      <c r="G71" s="111">
        <f t="shared" si="2"/>
        <v>63</v>
      </c>
      <c r="H71" s="5">
        <v>23</v>
      </c>
    </row>
    <row r="72" spans="2:8" ht="15" thickBot="1">
      <c r="B72" s="98" t="s">
        <v>62</v>
      </c>
      <c r="C72" s="104" t="s">
        <v>96</v>
      </c>
      <c r="D72" s="108">
        <v>29</v>
      </c>
      <c r="E72" s="118">
        <v>7</v>
      </c>
      <c r="F72" s="118">
        <v>15</v>
      </c>
      <c r="G72" s="113">
        <f t="shared" si="2"/>
        <v>51</v>
      </c>
      <c r="H72" s="7">
        <v>24</v>
      </c>
    </row>
    <row r="73" spans="2:8" ht="15" thickBot="1"/>
    <row r="74" spans="2:8" ht="15" thickBot="1">
      <c r="B74" s="227" t="s">
        <v>97</v>
      </c>
      <c r="C74" s="228"/>
      <c r="D74" s="228"/>
      <c r="E74" s="228"/>
      <c r="F74" s="228"/>
      <c r="G74" s="228"/>
      <c r="H74" s="229"/>
    </row>
    <row r="75" spans="2:8" ht="15" thickBot="1">
      <c r="B75" s="119" t="s">
        <v>1</v>
      </c>
      <c r="C75" s="121" t="s">
        <v>2</v>
      </c>
      <c r="D75" s="119" t="s">
        <v>3</v>
      </c>
      <c r="E75" s="149" t="s">
        <v>4</v>
      </c>
      <c r="F75" s="149" t="s">
        <v>5</v>
      </c>
      <c r="G75" s="147" t="s">
        <v>6</v>
      </c>
      <c r="H75" s="34" t="s">
        <v>7</v>
      </c>
    </row>
    <row r="76" spans="2:8">
      <c r="B76" s="210" t="s">
        <v>98</v>
      </c>
      <c r="C76" s="211" t="s">
        <v>99</v>
      </c>
      <c r="D76" s="212">
        <v>46</v>
      </c>
      <c r="E76" s="213">
        <v>27</v>
      </c>
      <c r="F76" s="213">
        <v>37</v>
      </c>
      <c r="G76" s="214">
        <v>110</v>
      </c>
      <c r="H76" s="35">
        <v>1</v>
      </c>
    </row>
    <row r="77" spans="2:8">
      <c r="B77" s="215" t="s">
        <v>102</v>
      </c>
      <c r="C77" s="216" t="s">
        <v>103</v>
      </c>
      <c r="D77" s="217">
        <v>45</v>
      </c>
      <c r="E77" s="218">
        <v>21</v>
      </c>
      <c r="F77" s="218">
        <v>30</v>
      </c>
      <c r="G77" s="219">
        <v>96</v>
      </c>
      <c r="H77" s="35">
        <v>2</v>
      </c>
    </row>
    <row r="78" spans="2:8">
      <c r="B78" s="215" t="s">
        <v>100</v>
      </c>
      <c r="C78" s="216" t="s">
        <v>101</v>
      </c>
      <c r="D78" s="212">
        <v>42</v>
      </c>
      <c r="E78" s="213">
        <v>23</v>
      </c>
      <c r="F78" s="213">
        <v>24</v>
      </c>
      <c r="G78" s="214">
        <v>89</v>
      </c>
      <c r="H78" s="35">
        <v>3</v>
      </c>
    </row>
    <row r="79" spans="2:8" ht="15" thickBot="1">
      <c r="B79" s="120" t="s">
        <v>104</v>
      </c>
      <c r="C79" s="122" t="s">
        <v>105</v>
      </c>
      <c r="D79" s="146">
        <v>43</v>
      </c>
      <c r="E79" s="150">
        <v>26</v>
      </c>
      <c r="F79" s="150">
        <v>20</v>
      </c>
      <c r="G79" s="148">
        <v>89</v>
      </c>
      <c r="H79" s="220">
        <v>4</v>
      </c>
    </row>
    <row r="80" spans="2:8" ht="15" thickBot="1"/>
    <row r="81" spans="2:8" ht="15" thickBot="1">
      <c r="B81" s="221" t="s">
        <v>106</v>
      </c>
      <c r="C81" s="222"/>
      <c r="D81" s="222"/>
      <c r="E81" s="222"/>
      <c r="F81" s="222"/>
      <c r="G81" s="222"/>
      <c r="H81" s="223"/>
    </row>
    <row r="82" spans="2:8" ht="15" thickBot="1">
      <c r="B82" s="60" t="s">
        <v>1</v>
      </c>
      <c r="C82" s="66" t="s">
        <v>2</v>
      </c>
      <c r="D82" s="45" t="s">
        <v>3</v>
      </c>
      <c r="E82" s="52" t="s">
        <v>4</v>
      </c>
      <c r="F82" s="52" t="s">
        <v>5</v>
      </c>
      <c r="G82" s="47" t="s">
        <v>6</v>
      </c>
      <c r="H82" s="1" t="s">
        <v>7</v>
      </c>
    </row>
    <row r="83" spans="2:8">
      <c r="B83" s="135" t="s">
        <v>107</v>
      </c>
      <c r="C83" s="67" t="s">
        <v>108</v>
      </c>
      <c r="D83" s="16">
        <v>48</v>
      </c>
      <c r="E83" s="53">
        <v>28</v>
      </c>
      <c r="F83" s="53">
        <v>37</v>
      </c>
      <c r="G83" s="126">
        <v>113</v>
      </c>
      <c r="H83" s="2">
        <v>1</v>
      </c>
    </row>
    <row r="84" spans="2:8">
      <c r="B84" s="135" t="s">
        <v>109</v>
      </c>
      <c r="C84" s="67" t="s">
        <v>110</v>
      </c>
      <c r="D84" s="16">
        <v>49</v>
      </c>
      <c r="E84" s="53">
        <v>28</v>
      </c>
      <c r="F84" s="53">
        <v>34</v>
      </c>
      <c r="G84" s="48">
        <v>111</v>
      </c>
      <c r="H84" s="2">
        <v>2</v>
      </c>
    </row>
    <row r="85" spans="2:8">
      <c r="B85" s="135" t="s">
        <v>111</v>
      </c>
      <c r="C85" s="67" t="s">
        <v>112</v>
      </c>
      <c r="D85" s="16">
        <v>47</v>
      </c>
      <c r="E85" s="53">
        <v>27</v>
      </c>
      <c r="F85" s="53">
        <v>35</v>
      </c>
      <c r="G85" s="126">
        <v>109</v>
      </c>
      <c r="H85" s="2">
        <v>3</v>
      </c>
    </row>
    <row r="86" spans="2:8">
      <c r="B86" s="136" t="s">
        <v>113</v>
      </c>
      <c r="C86" s="139" t="s">
        <v>114</v>
      </c>
      <c r="D86" s="23">
        <v>42</v>
      </c>
      <c r="E86" s="56">
        <v>26</v>
      </c>
      <c r="F86" s="56">
        <v>31</v>
      </c>
      <c r="G86" s="127">
        <v>99</v>
      </c>
      <c r="H86" s="5">
        <v>4</v>
      </c>
    </row>
    <row r="87" spans="2:8">
      <c r="B87" s="136" t="s">
        <v>109</v>
      </c>
      <c r="C87" s="139" t="s">
        <v>115</v>
      </c>
      <c r="D87" s="23">
        <v>45</v>
      </c>
      <c r="E87" s="56">
        <v>24</v>
      </c>
      <c r="F87" s="56">
        <v>27</v>
      </c>
      <c r="G87" s="50">
        <v>96</v>
      </c>
      <c r="H87" s="5">
        <v>5</v>
      </c>
    </row>
    <row r="88" spans="2:8">
      <c r="B88" s="136" t="s">
        <v>116</v>
      </c>
      <c r="C88" s="151" t="s">
        <v>117</v>
      </c>
      <c r="D88" s="23">
        <v>41</v>
      </c>
      <c r="E88" s="56">
        <v>28</v>
      </c>
      <c r="F88" s="56">
        <v>26</v>
      </c>
      <c r="G88" s="127">
        <v>95</v>
      </c>
      <c r="H88" s="5">
        <v>6</v>
      </c>
    </row>
    <row r="89" spans="2:8">
      <c r="B89" s="136" t="s">
        <v>118</v>
      </c>
      <c r="C89" s="139" t="s">
        <v>119</v>
      </c>
      <c r="D89" s="23">
        <v>41</v>
      </c>
      <c r="E89" s="56">
        <v>21</v>
      </c>
      <c r="F89" s="56">
        <v>29</v>
      </c>
      <c r="G89" s="127">
        <v>91</v>
      </c>
      <c r="H89" s="5">
        <v>7</v>
      </c>
    </row>
    <row r="90" spans="2:8">
      <c r="B90" s="136" t="s">
        <v>118</v>
      </c>
      <c r="C90" s="139" t="s">
        <v>120</v>
      </c>
      <c r="D90" s="23">
        <v>41</v>
      </c>
      <c r="E90" s="56">
        <v>27</v>
      </c>
      <c r="F90" s="56">
        <v>23</v>
      </c>
      <c r="G90" s="127">
        <v>91</v>
      </c>
      <c r="H90" s="5">
        <v>8</v>
      </c>
    </row>
    <row r="91" spans="2:8">
      <c r="B91" s="136" t="s">
        <v>121</v>
      </c>
      <c r="C91" s="139" t="s">
        <v>122</v>
      </c>
      <c r="D91" s="23">
        <v>42</v>
      </c>
      <c r="E91" s="56">
        <v>26</v>
      </c>
      <c r="F91" s="56">
        <v>23</v>
      </c>
      <c r="G91" s="127">
        <v>91</v>
      </c>
      <c r="H91" s="5">
        <v>9</v>
      </c>
    </row>
    <row r="92" spans="2:8">
      <c r="B92" s="136" t="s">
        <v>123</v>
      </c>
      <c r="C92" s="139" t="s">
        <v>124</v>
      </c>
      <c r="D92" s="22">
        <v>39</v>
      </c>
      <c r="E92" s="57">
        <v>24</v>
      </c>
      <c r="F92" s="57">
        <v>27</v>
      </c>
      <c r="G92" s="50">
        <v>90</v>
      </c>
      <c r="H92" s="5">
        <v>10</v>
      </c>
    </row>
    <row r="93" spans="2:8">
      <c r="B93" s="136" t="s">
        <v>125</v>
      </c>
      <c r="C93" s="139" t="s">
        <v>126</v>
      </c>
      <c r="D93" s="22">
        <v>37</v>
      </c>
      <c r="E93" s="57">
        <v>24</v>
      </c>
      <c r="F93" s="57">
        <v>28</v>
      </c>
      <c r="G93" s="50">
        <v>89</v>
      </c>
      <c r="H93" s="5">
        <v>11</v>
      </c>
    </row>
    <row r="94" spans="2:8">
      <c r="B94" s="136" t="s">
        <v>127</v>
      </c>
      <c r="C94" s="139" t="s">
        <v>128</v>
      </c>
      <c r="D94" s="123">
        <v>33</v>
      </c>
      <c r="E94" s="131">
        <v>21</v>
      </c>
      <c r="F94" s="131">
        <v>27</v>
      </c>
      <c r="G94" s="128">
        <v>81</v>
      </c>
      <c r="H94" s="5">
        <v>12</v>
      </c>
    </row>
    <row r="95" spans="2:8">
      <c r="B95" s="136" t="s">
        <v>129</v>
      </c>
      <c r="C95" s="139" t="s">
        <v>130</v>
      </c>
      <c r="D95" s="124">
        <v>35</v>
      </c>
      <c r="E95" s="132">
        <v>21</v>
      </c>
      <c r="F95" s="132">
        <v>22</v>
      </c>
      <c r="G95" s="129">
        <v>79</v>
      </c>
      <c r="H95" s="5">
        <v>13</v>
      </c>
    </row>
    <row r="96" spans="2:8" ht="15" thickBot="1">
      <c r="B96" s="137" t="s">
        <v>131</v>
      </c>
      <c r="C96" s="152" t="s">
        <v>132</v>
      </c>
      <c r="D96" s="125">
        <v>37</v>
      </c>
      <c r="E96" s="133">
        <v>17</v>
      </c>
      <c r="F96" s="133">
        <v>18</v>
      </c>
      <c r="G96" s="130">
        <v>72</v>
      </c>
      <c r="H96" s="37">
        <v>14</v>
      </c>
    </row>
    <row r="97" spans="2:8" ht="15" thickBot="1"/>
    <row r="98" spans="2:8" ht="15" thickBot="1">
      <c r="B98" s="221" t="s">
        <v>133</v>
      </c>
      <c r="C98" s="222"/>
      <c r="D98" s="222"/>
      <c r="E98" s="222"/>
      <c r="F98" s="222"/>
      <c r="G98" s="222"/>
      <c r="H98" s="223"/>
    </row>
    <row r="99" spans="2:8" ht="15" thickBot="1">
      <c r="B99" s="60" t="s">
        <v>1</v>
      </c>
      <c r="C99" s="66" t="s">
        <v>2</v>
      </c>
      <c r="D99" s="45" t="s">
        <v>3</v>
      </c>
      <c r="E99" s="52" t="s">
        <v>4</v>
      </c>
      <c r="F99" s="52" t="s">
        <v>5</v>
      </c>
      <c r="G99" s="47" t="s">
        <v>6</v>
      </c>
      <c r="H99" s="1" t="s">
        <v>7</v>
      </c>
    </row>
    <row r="100" spans="2:8">
      <c r="B100" s="134" t="s">
        <v>134</v>
      </c>
      <c r="C100" s="138" t="s">
        <v>135</v>
      </c>
      <c r="D100" s="16">
        <v>46</v>
      </c>
      <c r="E100" s="53">
        <v>27</v>
      </c>
      <c r="F100" s="53">
        <v>37</v>
      </c>
      <c r="G100" s="126">
        <v>110</v>
      </c>
      <c r="H100" s="2">
        <v>1</v>
      </c>
    </row>
    <row r="101" spans="2:8">
      <c r="B101" s="135" t="s">
        <v>136</v>
      </c>
      <c r="C101" s="67" t="s">
        <v>137</v>
      </c>
      <c r="D101" s="16">
        <v>46</v>
      </c>
      <c r="E101" s="53">
        <v>27</v>
      </c>
      <c r="F101" s="53">
        <v>36</v>
      </c>
      <c r="G101" s="126">
        <v>109</v>
      </c>
      <c r="H101" s="2">
        <v>2</v>
      </c>
    </row>
    <row r="102" spans="2:8">
      <c r="B102" s="135" t="s">
        <v>138</v>
      </c>
      <c r="C102" s="67" t="s">
        <v>139</v>
      </c>
      <c r="D102" s="16">
        <v>43</v>
      </c>
      <c r="E102" s="53">
        <v>25</v>
      </c>
      <c r="F102" s="53">
        <v>33</v>
      </c>
      <c r="G102" s="126">
        <v>101</v>
      </c>
      <c r="H102" s="2">
        <v>3</v>
      </c>
    </row>
    <row r="103" spans="2:8">
      <c r="B103" s="136" t="s">
        <v>140</v>
      </c>
      <c r="C103" s="139" t="s">
        <v>141</v>
      </c>
      <c r="D103" s="23">
        <v>43</v>
      </c>
      <c r="E103" s="56">
        <v>27</v>
      </c>
      <c r="F103" s="56">
        <v>30</v>
      </c>
      <c r="G103" s="127">
        <v>100</v>
      </c>
      <c r="H103" s="5">
        <v>4</v>
      </c>
    </row>
    <row r="104" spans="2:8">
      <c r="B104" s="136" t="s">
        <v>142</v>
      </c>
      <c r="C104" s="139" t="s">
        <v>143</v>
      </c>
      <c r="D104" s="23">
        <v>40</v>
      </c>
      <c r="E104" s="56">
        <v>24</v>
      </c>
      <c r="F104" s="56">
        <v>33</v>
      </c>
      <c r="G104" s="127">
        <v>97</v>
      </c>
      <c r="H104" s="5">
        <v>5</v>
      </c>
    </row>
    <row r="105" spans="2:8">
      <c r="B105" s="136" t="s">
        <v>144</v>
      </c>
      <c r="C105" s="139" t="s">
        <v>145</v>
      </c>
      <c r="D105" s="23">
        <v>41</v>
      </c>
      <c r="E105" s="56">
        <v>24</v>
      </c>
      <c r="F105" s="56">
        <v>30</v>
      </c>
      <c r="G105" s="127">
        <v>95</v>
      </c>
      <c r="H105" s="5">
        <v>6</v>
      </c>
    </row>
    <row r="106" spans="2:8">
      <c r="B106" s="136" t="s">
        <v>146</v>
      </c>
      <c r="C106" s="139" t="s">
        <v>147</v>
      </c>
      <c r="D106" s="23">
        <v>42</v>
      </c>
      <c r="E106" s="56">
        <v>23</v>
      </c>
      <c r="F106" s="56">
        <v>29</v>
      </c>
      <c r="G106" s="127">
        <v>94</v>
      </c>
      <c r="H106" s="5">
        <v>7</v>
      </c>
    </row>
    <row r="107" spans="2:8">
      <c r="B107" s="136" t="s">
        <v>148</v>
      </c>
      <c r="C107" s="139" t="s">
        <v>149</v>
      </c>
      <c r="D107" s="23">
        <v>39</v>
      </c>
      <c r="E107" s="56">
        <v>24</v>
      </c>
      <c r="F107" s="56">
        <v>30</v>
      </c>
      <c r="G107" s="127">
        <v>93</v>
      </c>
      <c r="H107" s="5">
        <v>8</v>
      </c>
    </row>
    <row r="108" spans="2:8">
      <c r="B108" s="136" t="s">
        <v>140</v>
      </c>
      <c r="C108" s="139" t="s">
        <v>150</v>
      </c>
      <c r="D108" s="23">
        <v>43</v>
      </c>
      <c r="E108" s="56">
        <v>23</v>
      </c>
      <c r="F108" s="56">
        <v>27</v>
      </c>
      <c r="G108" s="127">
        <v>93</v>
      </c>
      <c r="H108" s="5">
        <v>9</v>
      </c>
    </row>
    <row r="109" spans="2:8">
      <c r="B109" s="136" t="s">
        <v>140</v>
      </c>
      <c r="C109" s="139" t="s">
        <v>151</v>
      </c>
      <c r="D109" s="23">
        <v>39</v>
      </c>
      <c r="E109" s="56">
        <v>22</v>
      </c>
      <c r="F109" s="56">
        <v>28</v>
      </c>
      <c r="G109" s="127">
        <v>89</v>
      </c>
      <c r="H109" s="5">
        <v>10</v>
      </c>
    </row>
    <row r="110" spans="2:8">
      <c r="B110" s="136" t="s">
        <v>140</v>
      </c>
      <c r="C110" s="139" t="s">
        <v>152</v>
      </c>
      <c r="D110" s="23">
        <v>43</v>
      </c>
      <c r="E110" s="56">
        <v>19</v>
      </c>
      <c r="F110" s="56">
        <v>27</v>
      </c>
      <c r="G110" s="127">
        <v>89</v>
      </c>
      <c r="H110" s="5">
        <v>11</v>
      </c>
    </row>
    <row r="111" spans="2:8">
      <c r="B111" s="136" t="s">
        <v>140</v>
      </c>
      <c r="C111" s="139" t="s">
        <v>153</v>
      </c>
      <c r="D111" s="23">
        <v>41</v>
      </c>
      <c r="E111" s="56">
        <v>23</v>
      </c>
      <c r="F111" s="56">
        <v>22</v>
      </c>
      <c r="G111" s="127">
        <v>86</v>
      </c>
      <c r="H111" s="5">
        <v>12</v>
      </c>
    </row>
    <row r="112" spans="2:8">
      <c r="B112" s="136" t="s">
        <v>142</v>
      </c>
      <c r="C112" s="139" t="s">
        <v>154</v>
      </c>
      <c r="D112" s="23">
        <v>42</v>
      </c>
      <c r="E112" s="56">
        <v>22</v>
      </c>
      <c r="F112" s="56">
        <v>19</v>
      </c>
      <c r="G112" s="50">
        <v>83</v>
      </c>
      <c r="H112" s="5">
        <v>13</v>
      </c>
    </row>
    <row r="113" spans="2:8">
      <c r="B113" s="136" t="s">
        <v>155</v>
      </c>
      <c r="C113" s="139" t="s">
        <v>156</v>
      </c>
      <c r="D113" s="141">
        <v>40</v>
      </c>
      <c r="E113" s="144">
        <v>19</v>
      </c>
      <c r="F113" s="144">
        <v>19</v>
      </c>
      <c r="G113" s="50">
        <v>78</v>
      </c>
      <c r="H113" s="5">
        <v>14</v>
      </c>
    </row>
    <row r="114" spans="2:8">
      <c r="B114" s="136" t="s">
        <v>157</v>
      </c>
      <c r="C114" s="139" t="s">
        <v>158</v>
      </c>
      <c r="D114" s="142">
        <v>33</v>
      </c>
      <c r="E114" s="145">
        <v>15</v>
      </c>
      <c r="F114" s="145">
        <v>16</v>
      </c>
      <c r="G114" s="143">
        <v>64</v>
      </c>
      <c r="H114" s="6">
        <v>15</v>
      </c>
    </row>
    <row r="115" spans="2:8" ht="15" thickBot="1">
      <c r="B115" s="137" t="s">
        <v>159</v>
      </c>
      <c r="C115" s="140" t="s">
        <v>160</v>
      </c>
      <c r="D115" s="125">
        <v>31</v>
      </c>
      <c r="E115" s="133">
        <v>8</v>
      </c>
      <c r="F115" s="133">
        <v>10</v>
      </c>
      <c r="G115" s="130">
        <v>49</v>
      </c>
      <c r="H115" s="38">
        <v>16</v>
      </c>
    </row>
    <row r="116" spans="2:8" ht="15" thickBot="1"/>
    <row r="117" spans="2:8" ht="15" thickBot="1">
      <c r="B117" s="221" t="s">
        <v>161</v>
      </c>
      <c r="C117" s="222"/>
      <c r="D117" s="222"/>
      <c r="E117" s="222"/>
      <c r="F117" s="222"/>
      <c r="G117" s="222"/>
      <c r="H117" s="223"/>
    </row>
    <row r="118" spans="2:8" ht="15" thickBot="1">
      <c r="B118" s="60" t="s">
        <v>1</v>
      </c>
      <c r="C118" s="66" t="s">
        <v>2</v>
      </c>
      <c r="D118" s="45" t="s">
        <v>3</v>
      </c>
      <c r="E118" s="52" t="s">
        <v>4</v>
      </c>
      <c r="F118" s="52" t="s">
        <v>5</v>
      </c>
      <c r="G118" s="47" t="s">
        <v>6</v>
      </c>
      <c r="H118" s="1" t="s">
        <v>7</v>
      </c>
    </row>
    <row r="119" spans="2:8">
      <c r="B119" s="134" t="s">
        <v>162</v>
      </c>
      <c r="C119" s="138" t="s">
        <v>163</v>
      </c>
      <c r="D119" s="16">
        <v>48</v>
      </c>
      <c r="E119" s="53">
        <v>29</v>
      </c>
      <c r="F119" s="53">
        <v>38</v>
      </c>
      <c r="G119" s="126">
        <v>115</v>
      </c>
      <c r="H119" s="2">
        <v>1</v>
      </c>
    </row>
    <row r="120" spans="2:8">
      <c r="B120" s="135" t="s">
        <v>162</v>
      </c>
      <c r="C120" s="67" t="s">
        <v>164</v>
      </c>
      <c r="D120" s="16">
        <v>46</v>
      </c>
      <c r="E120" s="53">
        <v>27</v>
      </c>
      <c r="F120" s="53">
        <v>36</v>
      </c>
      <c r="G120" s="126">
        <v>109</v>
      </c>
      <c r="H120" s="2">
        <v>2</v>
      </c>
    </row>
    <row r="121" spans="2:8">
      <c r="B121" s="135" t="s">
        <v>165</v>
      </c>
      <c r="C121" s="67" t="s">
        <v>166</v>
      </c>
      <c r="D121" s="16">
        <v>47</v>
      </c>
      <c r="E121" s="53">
        <v>25</v>
      </c>
      <c r="F121" s="53">
        <v>34</v>
      </c>
      <c r="G121" s="126">
        <v>106</v>
      </c>
      <c r="H121" s="2">
        <v>3</v>
      </c>
    </row>
    <row r="122" spans="2:8">
      <c r="B122" s="153" t="s">
        <v>167</v>
      </c>
      <c r="C122" s="70" t="s">
        <v>168</v>
      </c>
      <c r="D122" s="19">
        <v>47</v>
      </c>
      <c r="E122" s="91">
        <v>27</v>
      </c>
      <c r="F122" s="91">
        <v>32</v>
      </c>
      <c r="G122" s="49">
        <v>106</v>
      </c>
      <c r="H122" s="4">
        <v>4</v>
      </c>
    </row>
    <row r="123" spans="2:8">
      <c r="B123" s="136" t="s">
        <v>169</v>
      </c>
      <c r="C123" s="139" t="s">
        <v>170</v>
      </c>
      <c r="D123" s="23">
        <v>43</v>
      </c>
      <c r="E123" s="56">
        <v>24</v>
      </c>
      <c r="F123" s="56">
        <v>36</v>
      </c>
      <c r="G123" s="50">
        <v>103</v>
      </c>
      <c r="H123" s="5">
        <v>5</v>
      </c>
    </row>
    <row r="124" spans="2:8">
      <c r="B124" s="136" t="s">
        <v>171</v>
      </c>
      <c r="C124" s="139" t="s">
        <v>172</v>
      </c>
      <c r="D124" s="23">
        <v>41</v>
      </c>
      <c r="E124" s="56">
        <v>20</v>
      </c>
      <c r="F124" s="56">
        <v>26</v>
      </c>
      <c r="G124" s="127">
        <v>87</v>
      </c>
      <c r="H124" s="5">
        <v>6</v>
      </c>
    </row>
    <row r="125" spans="2:8">
      <c r="B125" s="136" t="s">
        <v>162</v>
      </c>
      <c r="C125" s="139" t="s">
        <v>173</v>
      </c>
      <c r="D125" s="23">
        <v>39</v>
      </c>
      <c r="E125" s="56">
        <v>22</v>
      </c>
      <c r="F125" s="56">
        <v>25</v>
      </c>
      <c r="G125" s="127">
        <v>86</v>
      </c>
      <c r="H125" s="5">
        <v>7</v>
      </c>
    </row>
    <row r="126" spans="2:8">
      <c r="B126" s="136" t="s">
        <v>167</v>
      </c>
      <c r="C126" s="139" t="s">
        <v>174</v>
      </c>
      <c r="D126" s="22">
        <v>41</v>
      </c>
      <c r="E126" s="57">
        <v>20</v>
      </c>
      <c r="F126" s="57">
        <v>23</v>
      </c>
      <c r="G126" s="50">
        <v>84</v>
      </c>
      <c r="H126" s="5">
        <v>8</v>
      </c>
    </row>
    <row r="127" spans="2:8">
      <c r="B127" s="136" t="s">
        <v>175</v>
      </c>
      <c r="C127" s="139" t="s">
        <v>176</v>
      </c>
      <c r="D127" s="23">
        <v>39</v>
      </c>
      <c r="E127" s="56">
        <v>23</v>
      </c>
      <c r="F127" s="56">
        <v>22</v>
      </c>
      <c r="G127" s="127">
        <v>84</v>
      </c>
      <c r="H127" s="5">
        <v>9</v>
      </c>
    </row>
    <row r="128" spans="2:8" ht="15" thickBot="1">
      <c r="B128" s="137" t="s">
        <v>177</v>
      </c>
      <c r="C128" s="140" t="s">
        <v>178</v>
      </c>
      <c r="D128" s="46">
        <v>38</v>
      </c>
      <c r="E128" s="59">
        <v>19</v>
      </c>
      <c r="F128" s="59">
        <v>20</v>
      </c>
      <c r="G128" s="130">
        <v>77</v>
      </c>
      <c r="H128" s="7">
        <v>10</v>
      </c>
    </row>
    <row r="129" spans="2:8" ht="15" thickBot="1"/>
    <row r="130" spans="2:8" ht="15" thickBot="1">
      <c r="B130" s="221" t="s">
        <v>179</v>
      </c>
      <c r="C130" s="222"/>
      <c r="D130" s="222"/>
      <c r="E130" s="222"/>
      <c r="F130" s="222"/>
      <c r="G130" s="222"/>
      <c r="H130" s="223"/>
    </row>
    <row r="131" spans="2:8" ht="15" thickBot="1">
      <c r="B131" s="60" t="s">
        <v>1</v>
      </c>
      <c r="C131" s="66" t="s">
        <v>2</v>
      </c>
      <c r="D131" s="45" t="s">
        <v>3</v>
      </c>
      <c r="E131" s="52" t="s">
        <v>4</v>
      </c>
      <c r="F131" s="52" t="s">
        <v>5</v>
      </c>
      <c r="G131" s="47" t="s">
        <v>6</v>
      </c>
      <c r="H131" s="1" t="s">
        <v>7</v>
      </c>
    </row>
    <row r="132" spans="2:8">
      <c r="B132" s="134" t="s">
        <v>180</v>
      </c>
      <c r="C132" s="138" t="s">
        <v>181</v>
      </c>
      <c r="D132" s="14">
        <v>46</v>
      </c>
      <c r="E132" s="54">
        <v>28</v>
      </c>
      <c r="F132" s="54">
        <v>35</v>
      </c>
      <c r="G132" s="48">
        <v>109</v>
      </c>
      <c r="H132" s="2">
        <v>1</v>
      </c>
    </row>
    <row r="133" spans="2:8">
      <c r="B133" s="135" t="s">
        <v>182</v>
      </c>
      <c r="C133" s="67" t="s">
        <v>183</v>
      </c>
      <c r="D133" s="16">
        <v>47</v>
      </c>
      <c r="E133" s="53">
        <v>28</v>
      </c>
      <c r="F133" s="53">
        <v>32</v>
      </c>
      <c r="G133" s="126">
        <v>107</v>
      </c>
      <c r="H133" s="2">
        <v>2</v>
      </c>
    </row>
    <row r="134" spans="2:8">
      <c r="B134" s="135" t="s">
        <v>184</v>
      </c>
      <c r="C134" s="67" t="s">
        <v>185</v>
      </c>
      <c r="D134" s="16">
        <v>45</v>
      </c>
      <c r="E134" s="53">
        <v>27</v>
      </c>
      <c r="F134" s="53">
        <v>31</v>
      </c>
      <c r="G134" s="126">
        <v>103</v>
      </c>
      <c r="H134" s="2">
        <v>3</v>
      </c>
    </row>
    <row r="135" spans="2:8">
      <c r="B135" s="136" t="s">
        <v>186</v>
      </c>
      <c r="C135" s="139" t="s">
        <v>187</v>
      </c>
      <c r="D135" s="23">
        <v>44</v>
      </c>
      <c r="E135" s="56">
        <v>29</v>
      </c>
      <c r="F135" s="56">
        <v>30</v>
      </c>
      <c r="G135" s="127">
        <v>103</v>
      </c>
      <c r="H135" s="5">
        <v>4</v>
      </c>
    </row>
    <row r="136" spans="2:8">
      <c r="B136" s="136" t="s">
        <v>188</v>
      </c>
      <c r="C136" s="139" t="s">
        <v>189</v>
      </c>
      <c r="D136" s="22">
        <v>47</v>
      </c>
      <c r="E136" s="57">
        <v>23</v>
      </c>
      <c r="F136" s="57">
        <v>31</v>
      </c>
      <c r="G136" s="50">
        <v>101</v>
      </c>
      <c r="H136" s="5">
        <v>5</v>
      </c>
    </row>
    <row r="137" spans="2:8">
      <c r="B137" s="136" t="s">
        <v>190</v>
      </c>
      <c r="C137" s="139" t="s">
        <v>191</v>
      </c>
      <c r="D137" s="23">
        <v>44</v>
      </c>
      <c r="E137" s="56">
        <v>23</v>
      </c>
      <c r="F137" s="56">
        <v>31</v>
      </c>
      <c r="G137" s="127">
        <v>98</v>
      </c>
      <c r="H137" s="5">
        <v>6</v>
      </c>
    </row>
    <row r="138" spans="2:8">
      <c r="B138" s="136" t="s">
        <v>192</v>
      </c>
      <c r="C138" s="139" t="s">
        <v>193</v>
      </c>
      <c r="D138" s="23">
        <v>45</v>
      </c>
      <c r="E138" s="56">
        <v>24</v>
      </c>
      <c r="F138" s="56">
        <v>24</v>
      </c>
      <c r="G138" s="127">
        <v>93</v>
      </c>
      <c r="H138" s="5">
        <v>7</v>
      </c>
    </row>
    <row r="139" spans="2:8">
      <c r="B139" s="136" t="s">
        <v>194</v>
      </c>
      <c r="C139" s="139" t="s">
        <v>195</v>
      </c>
      <c r="D139" s="23">
        <v>41</v>
      </c>
      <c r="E139" s="56">
        <v>20</v>
      </c>
      <c r="F139" s="56">
        <v>29</v>
      </c>
      <c r="G139" s="127">
        <v>90</v>
      </c>
      <c r="H139" s="5">
        <v>8</v>
      </c>
    </row>
    <row r="140" spans="2:8">
      <c r="B140" s="136" t="s">
        <v>196</v>
      </c>
      <c r="C140" s="139" t="s">
        <v>197</v>
      </c>
      <c r="D140" s="23">
        <v>40</v>
      </c>
      <c r="E140" s="56">
        <v>20</v>
      </c>
      <c r="F140" s="56">
        <v>29</v>
      </c>
      <c r="G140" s="127">
        <v>89</v>
      </c>
      <c r="H140" s="5">
        <v>9</v>
      </c>
    </row>
    <row r="141" spans="2:8">
      <c r="B141" s="136" t="s">
        <v>198</v>
      </c>
      <c r="C141" s="139" t="s">
        <v>199</v>
      </c>
      <c r="D141" s="23">
        <v>38</v>
      </c>
      <c r="E141" s="56">
        <v>22</v>
      </c>
      <c r="F141" s="56">
        <v>28</v>
      </c>
      <c r="G141" s="127">
        <v>88</v>
      </c>
      <c r="H141" s="5">
        <v>10</v>
      </c>
    </row>
    <row r="142" spans="2:8">
      <c r="B142" s="136" t="s">
        <v>201</v>
      </c>
      <c r="C142" s="139" t="s">
        <v>202</v>
      </c>
      <c r="D142" s="23">
        <v>37</v>
      </c>
      <c r="E142" s="56">
        <v>19</v>
      </c>
      <c r="F142" s="56">
        <v>31</v>
      </c>
      <c r="G142" s="127">
        <v>87</v>
      </c>
      <c r="H142" s="5">
        <v>11</v>
      </c>
    </row>
    <row r="143" spans="2:8">
      <c r="B143" s="136" t="s">
        <v>182</v>
      </c>
      <c r="C143" s="139" t="s">
        <v>200</v>
      </c>
      <c r="D143" s="23">
        <v>38</v>
      </c>
      <c r="E143" s="56">
        <v>21</v>
      </c>
      <c r="F143" s="56">
        <v>28</v>
      </c>
      <c r="G143" s="127">
        <v>87</v>
      </c>
      <c r="H143" s="5">
        <v>12</v>
      </c>
    </row>
    <row r="144" spans="2:8">
      <c r="B144" s="136" t="s">
        <v>194</v>
      </c>
      <c r="C144" s="139" t="s">
        <v>203</v>
      </c>
      <c r="D144" s="123">
        <v>41</v>
      </c>
      <c r="E144" s="131">
        <v>20</v>
      </c>
      <c r="F144" s="131">
        <v>22</v>
      </c>
      <c r="G144" s="143">
        <v>83</v>
      </c>
      <c r="H144" s="5">
        <v>13</v>
      </c>
    </row>
    <row r="145" spans="2:8">
      <c r="B145" s="136" t="s">
        <v>182</v>
      </c>
      <c r="C145" s="139" t="s">
        <v>204</v>
      </c>
      <c r="D145" s="154">
        <v>39</v>
      </c>
      <c r="E145" s="156">
        <v>20</v>
      </c>
      <c r="F145" s="156">
        <v>16</v>
      </c>
      <c r="G145" s="155">
        <v>75</v>
      </c>
      <c r="H145" s="6">
        <v>14</v>
      </c>
    </row>
    <row r="146" spans="2:8" ht="15" thickBot="1">
      <c r="B146" s="137" t="s">
        <v>205</v>
      </c>
      <c r="C146" s="140" t="s">
        <v>206</v>
      </c>
      <c r="D146" s="125">
        <v>30</v>
      </c>
      <c r="E146" s="133">
        <v>11</v>
      </c>
      <c r="F146" s="133">
        <v>10</v>
      </c>
      <c r="G146" s="130">
        <v>52</v>
      </c>
      <c r="H146" s="38">
        <v>15</v>
      </c>
    </row>
    <row r="147" spans="2:8" ht="15" thickBot="1"/>
    <row r="148" spans="2:8" ht="15" thickBot="1">
      <c r="B148" s="221" t="s">
        <v>207</v>
      </c>
      <c r="C148" s="222"/>
      <c r="D148" s="222"/>
      <c r="E148" s="222"/>
      <c r="F148" s="222"/>
      <c r="G148" s="222"/>
      <c r="H148" s="223"/>
    </row>
    <row r="149" spans="2:8" ht="15" thickBot="1">
      <c r="B149" s="60" t="s">
        <v>1</v>
      </c>
      <c r="C149" s="66" t="s">
        <v>2</v>
      </c>
      <c r="D149" s="45" t="s">
        <v>3</v>
      </c>
      <c r="E149" s="52" t="s">
        <v>4</v>
      </c>
      <c r="F149" s="52" t="s">
        <v>5</v>
      </c>
      <c r="G149" s="47" t="s">
        <v>6</v>
      </c>
      <c r="H149" s="1" t="s">
        <v>7</v>
      </c>
    </row>
    <row r="150" spans="2:8">
      <c r="B150" s="134" t="s">
        <v>208</v>
      </c>
      <c r="C150" s="138" t="s">
        <v>209</v>
      </c>
      <c r="D150" s="16">
        <v>49</v>
      </c>
      <c r="E150" s="53">
        <v>28</v>
      </c>
      <c r="F150" s="53">
        <v>38</v>
      </c>
      <c r="G150" s="126">
        <v>115</v>
      </c>
      <c r="H150" s="2">
        <v>1</v>
      </c>
    </row>
    <row r="151" spans="2:8">
      <c r="B151" s="135" t="s">
        <v>210</v>
      </c>
      <c r="C151" s="67" t="s">
        <v>211</v>
      </c>
      <c r="D151" s="16">
        <v>49</v>
      </c>
      <c r="E151" s="53">
        <v>28</v>
      </c>
      <c r="F151" s="53">
        <v>35</v>
      </c>
      <c r="G151" s="126">
        <v>112</v>
      </c>
      <c r="H151" s="2">
        <v>2</v>
      </c>
    </row>
    <row r="152" spans="2:8">
      <c r="B152" s="135" t="s">
        <v>212</v>
      </c>
      <c r="C152" s="67" t="s">
        <v>213</v>
      </c>
      <c r="D152" s="16">
        <v>45</v>
      </c>
      <c r="E152" s="53">
        <v>26</v>
      </c>
      <c r="F152" s="53">
        <v>34</v>
      </c>
      <c r="G152" s="126">
        <v>105</v>
      </c>
      <c r="H152" s="2">
        <v>3</v>
      </c>
    </row>
    <row r="153" spans="2:8">
      <c r="B153" s="136" t="s">
        <v>210</v>
      </c>
      <c r="C153" s="139" t="s">
        <v>214</v>
      </c>
      <c r="D153" s="23">
        <v>42</v>
      </c>
      <c r="E153" s="56">
        <v>23</v>
      </c>
      <c r="F153" s="56">
        <v>32</v>
      </c>
      <c r="G153" s="50">
        <v>97</v>
      </c>
      <c r="H153" s="5">
        <v>4</v>
      </c>
    </row>
    <row r="154" spans="2:8">
      <c r="B154" s="136" t="s">
        <v>215</v>
      </c>
      <c r="C154" s="139" t="s">
        <v>216</v>
      </c>
      <c r="D154" s="23">
        <v>44</v>
      </c>
      <c r="E154" s="56">
        <v>23</v>
      </c>
      <c r="F154" s="56">
        <v>27</v>
      </c>
      <c r="G154" s="127">
        <v>94</v>
      </c>
      <c r="H154" s="5">
        <v>5</v>
      </c>
    </row>
    <row r="155" spans="2:8">
      <c r="B155" s="136" t="s">
        <v>217</v>
      </c>
      <c r="C155" s="139" t="s">
        <v>218</v>
      </c>
      <c r="D155" s="22">
        <v>41</v>
      </c>
      <c r="E155" s="57">
        <v>22</v>
      </c>
      <c r="F155" s="57">
        <v>30</v>
      </c>
      <c r="G155" s="50">
        <v>93</v>
      </c>
      <c r="H155" s="5">
        <v>6</v>
      </c>
    </row>
    <row r="156" spans="2:8">
      <c r="B156" s="136" t="s">
        <v>210</v>
      </c>
      <c r="C156" s="139" t="s">
        <v>219</v>
      </c>
      <c r="D156" s="22">
        <v>37</v>
      </c>
      <c r="E156" s="57">
        <v>24</v>
      </c>
      <c r="F156" s="57">
        <v>30</v>
      </c>
      <c r="G156" s="50">
        <v>91</v>
      </c>
      <c r="H156" s="5">
        <v>7</v>
      </c>
    </row>
    <row r="157" spans="2:8">
      <c r="B157" s="136" t="s">
        <v>220</v>
      </c>
      <c r="C157" s="139" t="s">
        <v>221</v>
      </c>
      <c r="D157" s="23">
        <v>38</v>
      </c>
      <c r="E157" s="56">
        <v>20</v>
      </c>
      <c r="F157" s="56">
        <v>30</v>
      </c>
      <c r="G157" s="127">
        <v>88</v>
      </c>
      <c r="H157" s="5">
        <v>8</v>
      </c>
    </row>
    <row r="158" spans="2:8" ht="15" thickBot="1">
      <c r="B158" s="157" t="s">
        <v>222</v>
      </c>
      <c r="C158" s="158" t="s">
        <v>223</v>
      </c>
      <c r="D158" s="159">
        <v>42</v>
      </c>
      <c r="E158" s="161">
        <v>18</v>
      </c>
      <c r="F158" s="161">
        <v>22</v>
      </c>
      <c r="G158" s="160">
        <v>82</v>
      </c>
      <c r="H158" s="7">
        <v>9</v>
      </c>
    </row>
    <row r="159" spans="2:8" ht="15" thickBot="1"/>
    <row r="160" spans="2:8" ht="15" thickBot="1">
      <c r="B160" s="221" t="s">
        <v>224</v>
      </c>
      <c r="C160" s="222"/>
      <c r="D160" s="222"/>
      <c r="E160" s="222"/>
      <c r="F160" s="222"/>
      <c r="G160" s="222"/>
      <c r="H160" s="223"/>
    </row>
    <row r="161" spans="2:8" ht="15" thickBot="1">
      <c r="B161" s="60" t="s">
        <v>1</v>
      </c>
      <c r="C161" s="66" t="s">
        <v>2</v>
      </c>
      <c r="D161" s="45" t="s">
        <v>3</v>
      </c>
      <c r="E161" s="52" t="s">
        <v>4</v>
      </c>
      <c r="F161" s="52" t="s">
        <v>5</v>
      </c>
      <c r="G161" s="47" t="s">
        <v>6</v>
      </c>
      <c r="H161" s="1" t="s">
        <v>7</v>
      </c>
    </row>
    <row r="162" spans="2:8">
      <c r="B162" s="134" t="s">
        <v>225</v>
      </c>
      <c r="C162" s="138" t="s">
        <v>226</v>
      </c>
      <c r="D162" s="16">
        <v>48</v>
      </c>
      <c r="E162" s="53">
        <v>29</v>
      </c>
      <c r="F162" s="53">
        <v>36</v>
      </c>
      <c r="G162" s="126">
        <v>113</v>
      </c>
      <c r="H162" s="2">
        <v>1</v>
      </c>
    </row>
    <row r="163" spans="2:8">
      <c r="B163" s="135" t="s">
        <v>227</v>
      </c>
      <c r="C163" s="67" t="s">
        <v>228</v>
      </c>
      <c r="D163" s="16">
        <v>47</v>
      </c>
      <c r="E163" s="53">
        <v>27</v>
      </c>
      <c r="F163" s="53">
        <v>37</v>
      </c>
      <c r="G163" s="126">
        <v>111</v>
      </c>
      <c r="H163" s="2">
        <v>2</v>
      </c>
    </row>
    <row r="164" spans="2:8">
      <c r="B164" s="135" t="s">
        <v>229</v>
      </c>
      <c r="C164" s="67" t="s">
        <v>230</v>
      </c>
      <c r="D164" s="16">
        <v>47</v>
      </c>
      <c r="E164" s="53">
        <v>26</v>
      </c>
      <c r="F164" s="53">
        <v>33</v>
      </c>
      <c r="G164" s="126">
        <v>106</v>
      </c>
      <c r="H164" s="2">
        <v>3</v>
      </c>
    </row>
    <row r="165" spans="2:8">
      <c r="B165" s="136" t="s">
        <v>231</v>
      </c>
      <c r="C165" s="139" t="s">
        <v>232</v>
      </c>
      <c r="D165" s="23">
        <v>41</v>
      </c>
      <c r="E165" s="56">
        <v>26</v>
      </c>
      <c r="F165" s="56">
        <v>35</v>
      </c>
      <c r="G165" s="127">
        <v>102</v>
      </c>
      <c r="H165" s="5">
        <v>4</v>
      </c>
    </row>
    <row r="166" spans="2:8">
      <c r="B166" s="136" t="s">
        <v>233</v>
      </c>
      <c r="C166" s="139" t="s">
        <v>234</v>
      </c>
      <c r="D166" s="23">
        <v>47</v>
      </c>
      <c r="E166" s="56">
        <v>24</v>
      </c>
      <c r="F166" s="56">
        <v>31</v>
      </c>
      <c r="G166" s="50">
        <v>102</v>
      </c>
      <c r="H166" s="5">
        <v>5</v>
      </c>
    </row>
    <row r="167" spans="2:8">
      <c r="B167" s="136" t="s">
        <v>235</v>
      </c>
      <c r="C167" s="139" t="s">
        <v>236</v>
      </c>
      <c r="D167" s="22">
        <v>41</v>
      </c>
      <c r="E167" s="57">
        <v>27</v>
      </c>
      <c r="F167" s="57">
        <v>32</v>
      </c>
      <c r="G167" s="50">
        <v>100</v>
      </c>
      <c r="H167" s="5">
        <v>6</v>
      </c>
    </row>
    <row r="168" spans="2:8">
      <c r="B168" s="136" t="s">
        <v>237</v>
      </c>
      <c r="C168" s="139" t="s">
        <v>238</v>
      </c>
      <c r="D168" s="23">
        <v>40</v>
      </c>
      <c r="E168" s="56">
        <v>30</v>
      </c>
      <c r="F168" s="56">
        <v>28</v>
      </c>
      <c r="G168" s="127">
        <v>98</v>
      </c>
      <c r="H168" s="5">
        <v>7</v>
      </c>
    </row>
    <row r="169" spans="2:8">
      <c r="B169" s="136" t="s">
        <v>231</v>
      </c>
      <c r="C169" s="139" t="s">
        <v>239</v>
      </c>
      <c r="D169" s="23">
        <v>42</v>
      </c>
      <c r="E169" s="56">
        <v>24</v>
      </c>
      <c r="F169" s="56">
        <v>30</v>
      </c>
      <c r="G169" s="127">
        <v>96</v>
      </c>
      <c r="H169" s="5">
        <v>8</v>
      </c>
    </row>
    <row r="170" spans="2:8">
      <c r="B170" s="136" t="s">
        <v>240</v>
      </c>
      <c r="C170" s="139" t="s">
        <v>241</v>
      </c>
      <c r="D170" s="23">
        <v>45</v>
      </c>
      <c r="E170" s="56">
        <v>21</v>
      </c>
      <c r="F170" s="56">
        <v>29</v>
      </c>
      <c r="G170" s="127">
        <v>95</v>
      </c>
      <c r="H170" s="5">
        <v>9</v>
      </c>
    </row>
    <row r="171" spans="2:8">
      <c r="B171" s="136" t="s">
        <v>231</v>
      </c>
      <c r="C171" s="139" t="s">
        <v>242</v>
      </c>
      <c r="D171" s="123">
        <v>32</v>
      </c>
      <c r="E171" s="131">
        <v>22</v>
      </c>
      <c r="F171" s="131">
        <v>27</v>
      </c>
      <c r="G171" s="128">
        <v>81</v>
      </c>
      <c r="H171" s="5">
        <v>10</v>
      </c>
    </row>
    <row r="172" spans="2:8">
      <c r="B172" s="136" t="s">
        <v>243</v>
      </c>
      <c r="C172" s="162" t="s">
        <v>244</v>
      </c>
      <c r="D172" s="163">
        <v>31</v>
      </c>
      <c r="E172" s="166">
        <v>18</v>
      </c>
      <c r="F172" s="166">
        <v>22</v>
      </c>
      <c r="G172" s="86">
        <v>71</v>
      </c>
      <c r="H172" s="6">
        <v>11</v>
      </c>
    </row>
    <row r="173" spans="2:8" ht="15" thickBot="1">
      <c r="B173" s="137" t="s">
        <v>245</v>
      </c>
      <c r="C173" s="140" t="s">
        <v>246</v>
      </c>
      <c r="D173" s="164">
        <v>36</v>
      </c>
      <c r="E173" s="167">
        <v>19</v>
      </c>
      <c r="F173" s="167">
        <v>16</v>
      </c>
      <c r="G173" s="165">
        <v>71</v>
      </c>
      <c r="H173" s="38">
        <v>12</v>
      </c>
    </row>
    <row r="174" spans="2:8" ht="15" thickBot="1"/>
    <row r="175" spans="2:8" ht="15" thickBot="1">
      <c r="B175" s="221" t="s">
        <v>247</v>
      </c>
      <c r="C175" s="222"/>
      <c r="D175" s="222"/>
      <c r="E175" s="222"/>
      <c r="F175" s="222"/>
      <c r="G175" s="222"/>
      <c r="H175" s="223"/>
    </row>
    <row r="176" spans="2:8" ht="15" thickBot="1">
      <c r="B176" s="60" t="s">
        <v>1</v>
      </c>
      <c r="C176" s="66" t="s">
        <v>2</v>
      </c>
      <c r="D176" s="45" t="s">
        <v>3</v>
      </c>
      <c r="E176" s="52" t="s">
        <v>4</v>
      </c>
      <c r="F176" s="52" t="s">
        <v>5</v>
      </c>
      <c r="G176" s="47" t="s">
        <v>6</v>
      </c>
      <c r="H176" s="1" t="s">
        <v>7</v>
      </c>
    </row>
    <row r="177" spans="2:8">
      <c r="B177" s="134" t="s">
        <v>248</v>
      </c>
      <c r="C177" s="138" t="s">
        <v>249</v>
      </c>
      <c r="D177" s="14">
        <v>47</v>
      </c>
      <c r="E177" s="54">
        <v>29</v>
      </c>
      <c r="F177" s="54">
        <v>36</v>
      </c>
      <c r="G177" s="48">
        <v>112</v>
      </c>
      <c r="H177" s="2">
        <v>1</v>
      </c>
    </row>
    <row r="178" spans="2:8">
      <c r="B178" s="135" t="s">
        <v>250</v>
      </c>
      <c r="C178" s="67" t="s">
        <v>251</v>
      </c>
      <c r="D178" s="16">
        <v>47</v>
      </c>
      <c r="E178" s="53">
        <v>28</v>
      </c>
      <c r="F178" s="53">
        <v>36</v>
      </c>
      <c r="G178" s="126">
        <v>111</v>
      </c>
      <c r="H178" s="2">
        <v>2</v>
      </c>
    </row>
    <row r="179" spans="2:8">
      <c r="B179" s="135" t="s">
        <v>250</v>
      </c>
      <c r="C179" s="67" t="s">
        <v>252</v>
      </c>
      <c r="D179" s="16">
        <v>44</v>
      </c>
      <c r="E179" s="53">
        <v>24</v>
      </c>
      <c r="F179" s="53">
        <v>34</v>
      </c>
      <c r="G179" s="126">
        <v>102</v>
      </c>
      <c r="H179" s="2">
        <v>3</v>
      </c>
    </row>
    <row r="180" spans="2:8">
      <c r="B180" s="136" t="s">
        <v>253</v>
      </c>
      <c r="C180" s="139" t="s">
        <v>254</v>
      </c>
      <c r="D180" s="23">
        <v>41</v>
      </c>
      <c r="E180" s="56">
        <v>25</v>
      </c>
      <c r="F180" s="56">
        <v>29</v>
      </c>
      <c r="G180" s="127">
        <v>95</v>
      </c>
      <c r="H180" s="5">
        <v>4</v>
      </c>
    </row>
    <row r="181" spans="2:8">
      <c r="B181" s="136" t="s">
        <v>255</v>
      </c>
      <c r="C181" s="139" t="s">
        <v>256</v>
      </c>
      <c r="D181" s="23">
        <v>39</v>
      </c>
      <c r="E181" s="56">
        <v>25</v>
      </c>
      <c r="F181" s="56">
        <v>30</v>
      </c>
      <c r="G181" s="127">
        <v>94</v>
      </c>
      <c r="H181" s="5">
        <v>5</v>
      </c>
    </row>
    <row r="182" spans="2:8">
      <c r="B182" s="136" t="s">
        <v>250</v>
      </c>
      <c r="C182" s="168" t="s">
        <v>257</v>
      </c>
      <c r="D182" s="23">
        <v>42</v>
      </c>
      <c r="E182" s="56">
        <v>23</v>
      </c>
      <c r="F182" s="56">
        <v>20</v>
      </c>
      <c r="G182" s="127">
        <v>85</v>
      </c>
      <c r="H182" s="5">
        <v>6</v>
      </c>
    </row>
    <row r="183" spans="2:8">
      <c r="B183" s="136" t="s">
        <v>258</v>
      </c>
      <c r="C183" s="139" t="s">
        <v>259</v>
      </c>
      <c r="D183" s="22">
        <v>38</v>
      </c>
      <c r="E183" s="57">
        <v>24</v>
      </c>
      <c r="F183" s="57">
        <v>19</v>
      </c>
      <c r="G183" s="50">
        <v>81</v>
      </c>
      <c r="H183" s="5">
        <v>7</v>
      </c>
    </row>
    <row r="184" spans="2:8">
      <c r="B184" s="136" t="s">
        <v>260</v>
      </c>
      <c r="C184" s="139" t="s">
        <v>261</v>
      </c>
      <c r="D184" s="23">
        <v>39</v>
      </c>
      <c r="E184" s="56">
        <v>17</v>
      </c>
      <c r="F184" s="56">
        <v>20</v>
      </c>
      <c r="G184" s="50">
        <v>76</v>
      </c>
      <c r="H184" s="5">
        <v>8</v>
      </c>
    </row>
    <row r="185" spans="2:8" ht="15" thickBot="1">
      <c r="B185" s="137" t="s">
        <v>262</v>
      </c>
      <c r="C185" s="140" t="s">
        <v>263</v>
      </c>
      <c r="D185" s="46">
        <v>32</v>
      </c>
      <c r="E185" s="59">
        <v>15</v>
      </c>
      <c r="F185" s="59">
        <v>13</v>
      </c>
      <c r="G185" s="130">
        <v>60</v>
      </c>
      <c r="H185" s="7">
        <v>9</v>
      </c>
    </row>
    <row r="186" spans="2:8" ht="15" thickBot="1"/>
    <row r="187" spans="2:8" ht="15" thickBot="1">
      <c r="B187" s="221" t="s">
        <v>264</v>
      </c>
      <c r="C187" s="222"/>
      <c r="D187" s="222"/>
      <c r="E187" s="222"/>
      <c r="F187" s="222"/>
      <c r="G187" s="222"/>
      <c r="H187" s="223"/>
    </row>
    <row r="188" spans="2:8" ht="15" thickBot="1">
      <c r="B188" s="60" t="s">
        <v>1</v>
      </c>
      <c r="C188" s="66" t="s">
        <v>2</v>
      </c>
      <c r="D188" s="45" t="s">
        <v>3</v>
      </c>
      <c r="E188" s="52" t="s">
        <v>4</v>
      </c>
      <c r="F188" s="52" t="s">
        <v>5</v>
      </c>
      <c r="G188" s="47" t="s">
        <v>6</v>
      </c>
      <c r="H188" s="1" t="s">
        <v>7</v>
      </c>
    </row>
    <row r="189" spans="2:8">
      <c r="B189" s="134" t="s">
        <v>265</v>
      </c>
      <c r="C189" s="138" t="s">
        <v>266</v>
      </c>
      <c r="D189" s="16">
        <v>49</v>
      </c>
      <c r="E189" s="53">
        <v>29</v>
      </c>
      <c r="F189" s="53">
        <v>37</v>
      </c>
      <c r="G189" s="48">
        <f t="shared" ref="G189:G206" si="3">SUM(D189:F189)</f>
        <v>115</v>
      </c>
      <c r="H189" s="2">
        <v>1</v>
      </c>
    </row>
    <row r="190" spans="2:8">
      <c r="B190" s="135" t="s">
        <v>267</v>
      </c>
      <c r="C190" s="67" t="s">
        <v>268</v>
      </c>
      <c r="D190" s="16">
        <v>49</v>
      </c>
      <c r="E190" s="53">
        <v>26</v>
      </c>
      <c r="F190" s="53">
        <v>34</v>
      </c>
      <c r="G190" s="48">
        <f t="shared" si="3"/>
        <v>109</v>
      </c>
      <c r="H190" s="2">
        <v>2</v>
      </c>
    </row>
    <row r="191" spans="2:8">
      <c r="B191" s="135" t="s">
        <v>269</v>
      </c>
      <c r="C191" s="67" t="s">
        <v>270</v>
      </c>
      <c r="D191" s="16">
        <v>49</v>
      </c>
      <c r="E191" s="53">
        <v>26</v>
      </c>
      <c r="F191" s="53">
        <v>33</v>
      </c>
      <c r="G191" s="48">
        <f t="shared" si="3"/>
        <v>108</v>
      </c>
      <c r="H191" s="2">
        <v>3</v>
      </c>
    </row>
    <row r="192" spans="2:8">
      <c r="B192" s="153" t="s">
        <v>271</v>
      </c>
      <c r="C192" s="70" t="s">
        <v>272</v>
      </c>
      <c r="D192" s="20">
        <v>44</v>
      </c>
      <c r="E192" s="55">
        <v>27</v>
      </c>
      <c r="F192" s="55">
        <v>35</v>
      </c>
      <c r="G192" s="49">
        <f t="shared" si="3"/>
        <v>106</v>
      </c>
      <c r="H192" s="4">
        <v>4</v>
      </c>
    </row>
    <row r="193" spans="2:8">
      <c r="B193" s="153" t="s">
        <v>275</v>
      </c>
      <c r="C193" s="70" t="s">
        <v>276</v>
      </c>
      <c r="D193" s="20">
        <v>45</v>
      </c>
      <c r="E193" s="55">
        <v>25</v>
      </c>
      <c r="F193" s="55">
        <v>35</v>
      </c>
      <c r="G193" s="49">
        <f>SUM(D193:F193)</f>
        <v>105</v>
      </c>
      <c r="H193" s="4">
        <v>5</v>
      </c>
    </row>
    <row r="194" spans="2:8">
      <c r="B194" s="153" t="s">
        <v>273</v>
      </c>
      <c r="C194" s="70" t="s">
        <v>274</v>
      </c>
      <c r="D194" s="20">
        <v>46</v>
      </c>
      <c r="E194" s="55">
        <v>27</v>
      </c>
      <c r="F194" s="55">
        <v>32</v>
      </c>
      <c r="G194" s="49">
        <f>SUM(D194:F194)</f>
        <v>105</v>
      </c>
      <c r="H194" s="4">
        <v>6</v>
      </c>
    </row>
    <row r="195" spans="2:8">
      <c r="B195" s="136" t="s">
        <v>277</v>
      </c>
      <c r="C195" s="139" t="s">
        <v>278</v>
      </c>
      <c r="D195" s="22">
        <v>44</v>
      </c>
      <c r="E195" s="57">
        <v>28</v>
      </c>
      <c r="F195" s="57">
        <v>29</v>
      </c>
      <c r="G195" s="50">
        <f t="shared" si="3"/>
        <v>101</v>
      </c>
      <c r="H195" s="5">
        <v>7</v>
      </c>
    </row>
    <row r="196" spans="2:8">
      <c r="B196" s="136" t="s">
        <v>279</v>
      </c>
      <c r="C196" s="139" t="s">
        <v>280</v>
      </c>
      <c r="D196" s="23">
        <v>46</v>
      </c>
      <c r="E196" s="56">
        <v>22</v>
      </c>
      <c r="F196" s="56">
        <v>31</v>
      </c>
      <c r="G196" s="50">
        <f t="shared" si="3"/>
        <v>99</v>
      </c>
      <c r="H196" s="5">
        <v>8</v>
      </c>
    </row>
    <row r="197" spans="2:8">
      <c r="B197" s="136" t="s">
        <v>283</v>
      </c>
      <c r="C197" s="139" t="s">
        <v>284</v>
      </c>
      <c r="D197" s="23">
        <v>41</v>
      </c>
      <c r="E197" s="56">
        <v>26</v>
      </c>
      <c r="F197" s="56">
        <v>30</v>
      </c>
      <c r="G197" s="50">
        <f>SUM(D197:F197)</f>
        <v>97</v>
      </c>
      <c r="H197" s="5">
        <v>9</v>
      </c>
    </row>
    <row r="198" spans="2:8">
      <c r="B198" s="136" t="s">
        <v>281</v>
      </c>
      <c r="C198" s="139" t="s">
        <v>282</v>
      </c>
      <c r="D198" s="23">
        <v>45</v>
      </c>
      <c r="E198" s="56">
        <v>26</v>
      </c>
      <c r="F198" s="56">
        <v>26</v>
      </c>
      <c r="G198" s="50">
        <f>SUM(D198:F198)</f>
        <v>97</v>
      </c>
      <c r="H198" s="5">
        <v>10</v>
      </c>
    </row>
    <row r="199" spans="2:8">
      <c r="B199" s="136" t="s">
        <v>285</v>
      </c>
      <c r="C199" s="139" t="s">
        <v>286</v>
      </c>
      <c r="D199" s="23">
        <v>41</v>
      </c>
      <c r="E199" s="56">
        <v>20</v>
      </c>
      <c r="F199" s="56">
        <v>31</v>
      </c>
      <c r="G199" s="50">
        <f t="shared" si="3"/>
        <v>92</v>
      </c>
      <c r="H199" s="5">
        <v>11</v>
      </c>
    </row>
    <row r="200" spans="2:8">
      <c r="B200" s="136" t="s">
        <v>287</v>
      </c>
      <c r="C200" s="139" t="s">
        <v>288</v>
      </c>
      <c r="D200" s="22">
        <v>41</v>
      </c>
      <c r="E200" s="57">
        <v>24</v>
      </c>
      <c r="F200" s="57">
        <v>26</v>
      </c>
      <c r="G200" s="50">
        <f t="shared" si="3"/>
        <v>91</v>
      </c>
      <c r="H200" s="5">
        <v>13</v>
      </c>
    </row>
    <row r="201" spans="2:8">
      <c r="B201" s="136" t="s">
        <v>289</v>
      </c>
      <c r="C201" s="139" t="s">
        <v>290</v>
      </c>
      <c r="D201" s="23">
        <v>41</v>
      </c>
      <c r="E201" s="56">
        <v>25</v>
      </c>
      <c r="F201" s="56">
        <v>25</v>
      </c>
      <c r="G201" s="50">
        <f t="shared" si="3"/>
        <v>91</v>
      </c>
      <c r="H201" s="5">
        <v>12</v>
      </c>
    </row>
    <row r="202" spans="2:8">
      <c r="B202" s="136" t="s">
        <v>291</v>
      </c>
      <c r="C202" s="139" t="s">
        <v>292</v>
      </c>
      <c r="D202" s="23">
        <v>43</v>
      </c>
      <c r="E202" s="56">
        <v>23</v>
      </c>
      <c r="F202" s="56">
        <v>23</v>
      </c>
      <c r="G202" s="50">
        <f t="shared" si="3"/>
        <v>89</v>
      </c>
      <c r="H202" s="5">
        <v>14</v>
      </c>
    </row>
    <row r="203" spans="2:8">
      <c r="B203" s="136" t="s">
        <v>293</v>
      </c>
      <c r="C203" s="139" t="s">
        <v>294</v>
      </c>
      <c r="D203" s="23">
        <v>42</v>
      </c>
      <c r="E203" s="56">
        <v>22</v>
      </c>
      <c r="F203" s="56">
        <v>24</v>
      </c>
      <c r="G203" s="50">
        <f t="shared" si="3"/>
        <v>88</v>
      </c>
      <c r="H203" s="5">
        <v>15</v>
      </c>
    </row>
    <row r="204" spans="2:8">
      <c r="B204" s="136" t="s">
        <v>295</v>
      </c>
      <c r="C204" s="139" t="s">
        <v>296</v>
      </c>
      <c r="D204" s="23">
        <v>38</v>
      </c>
      <c r="E204" s="56">
        <v>21</v>
      </c>
      <c r="F204" s="56">
        <v>22</v>
      </c>
      <c r="G204" s="50">
        <f t="shared" si="3"/>
        <v>81</v>
      </c>
      <c r="H204" s="5">
        <v>16</v>
      </c>
    </row>
    <row r="205" spans="2:8">
      <c r="B205" s="136" t="s">
        <v>297</v>
      </c>
      <c r="C205" s="139" t="s">
        <v>298</v>
      </c>
      <c r="D205" s="23">
        <v>36</v>
      </c>
      <c r="E205" s="56">
        <v>21</v>
      </c>
      <c r="F205" s="56">
        <v>20</v>
      </c>
      <c r="G205" s="50">
        <f t="shared" si="3"/>
        <v>77</v>
      </c>
      <c r="H205" s="5">
        <v>17</v>
      </c>
    </row>
    <row r="206" spans="2:8" ht="15" thickBot="1">
      <c r="B206" s="137" t="s">
        <v>299</v>
      </c>
      <c r="C206" s="140" t="s">
        <v>300</v>
      </c>
      <c r="D206" s="46">
        <v>36</v>
      </c>
      <c r="E206" s="59">
        <v>22</v>
      </c>
      <c r="F206" s="59">
        <v>15</v>
      </c>
      <c r="G206" s="169">
        <f t="shared" si="3"/>
        <v>73</v>
      </c>
      <c r="H206" s="37">
        <v>18</v>
      </c>
    </row>
    <row r="207" spans="2:8" ht="15" thickBot="1"/>
    <row r="208" spans="2:8" ht="15" thickBot="1">
      <c r="B208" s="221" t="s">
        <v>301</v>
      </c>
      <c r="C208" s="222"/>
      <c r="D208" s="222"/>
      <c r="E208" s="222"/>
      <c r="F208" s="222"/>
      <c r="G208" s="222"/>
      <c r="H208" s="223"/>
    </row>
    <row r="209" spans="2:8" ht="15" thickBot="1">
      <c r="B209" s="60" t="s">
        <v>1</v>
      </c>
      <c r="C209" s="66" t="s">
        <v>2</v>
      </c>
      <c r="D209" s="45" t="s">
        <v>3</v>
      </c>
      <c r="E209" s="52" t="s">
        <v>4</v>
      </c>
      <c r="F209" s="52" t="s">
        <v>5</v>
      </c>
      <c r="G209" s="183" t="s">
        <v>6</v>
      </c>
      <c r="H209" s="1" t="s">
        <v>7</v>
      </c>
    </row>
    <row r="210" spans="2:8">
      <c r="B210" s="134" t="s">
        <v>302</v>
      </c>
      <c r="C210" s="138" t="s">
        <v>303</v>
      </c>
      <c r="D210" s="16">
        <v>50</v>
      </c>
      <c r="E210" s="53">
        <v>29</v>
      </c>
      <c r="F210" s="53">
        <v>36</v>
      </c>
      <c r="G210" s="184">
        <f t="shared" ref="G210:G225" si="4">SUM(D210:F210)</f>
        <v>115</v>
      </c>
      <c r="H210" s="2">
        <v>1</v>
      </c>
    </row>
    <row r="211" spans="2:8">
      <c r="B211" s="135" t="s">
        <v>304</v>
      </c>
      <c r="C211" s="67" t="s">
        <v>305</v>
      </c>
      <c r="D211" s="16">
        <v>48</v>
      </c>
      <c r="E211" s="53">
        <v>29</v>
      </c>
      <c r="F211" s="53">
        <v>35</v>
      </c>
      <c r="G211" s="184">
        <f t="shared" si="4"/>
        <v>112</v>
      </c>
      <c r="H211" s="2">
        <v>2</v>
      </c>
    </row>
    <row r="212" spans="2:8">
      <c r="B212" s="135" t="s">
        <v>306</v>
      </c>
      <c r="C212" s="67" t="s">
        <v>307</v>
      </c>
      <c r="D212" s="16">
        <v>45</v>
      </c>
      <c r="E212" s="53">
        <v>26</v>
      </c>
      <c r="F212" s="53">
        <v>38</v>
      </c>
      <c r="G212" s="185">
        <f t="shared" si="4"/>
        <v>109</v>
      </c>
      <c r="H212" s="2">
        <v>3</v>
      </c>
    </row>
    <row r="213" spans="2:8">
      <c r="B213" s="153" t="s">
        <v>308</v>
      </c>
      <c r="C213" s="70" t="s">
        <v>309</v>
      </c>
      <c r="D213" s="20">
        <v>49</v>
      </c>
      <c r="E213" s="55">
        <v>21</v>
      </c>
      <c r="F213" s="55">
        <v>37</v>
      </c>
      <c r="G213" s="186">
        <f t="shared" si="4"/>
        <v>107</v>
      </c>
      <c r="H213" s="4">
        <v>4</v>
      </c>
    </row>
    <row r="214" spans="2:8">
      <c r="B214" s="170" t="s">
        <v>312</v>
      </c>
      <c r="C214" s="171" t="s">
        <v>313</v>
      </c>
      <c r="D214" s="172">
        <v>46</v>
      </c>
      <c r="E214" s="179">
        <v>25</v>
      </c>
      <c r="F214" s="179">
        <v>35</v>
      </c>
      <c r="G214" s="187">
        <f t="shared" si="4"/>
        <v>106</v>
      </c>
      <c r="H214" s="3">
        <v>5</v>
      </c>
    </row>
    <row r="215" spans="2:8">
      <c r="B215" s="153" t="s">
        <v>310</v>
      </c>
      <c r="C215" s="70" t="s">
        <v>311</v>
      </c>
      <c r="D215" s="20">
        <v>47</v>
      </c>
      <c r="E215" s="55">
        <v>26</v>
      </c>
      <c r="F215" s="55">
        <v>33</v>
      </c>
      <c r="G215" s="188">
        <f t="shared" si="4"/>
        <v>106</v>
      </c>
      <c r="H215" s="4">
        <v>6</v>
      </c>
    </row>
    <row r="216" spans="2:8">
      <c r="B216" s="153" t="s">
        <v>314</v>
      </c>
      <c r="C216" s="70" t="s">
        <v>315</v>
      </c>
      <c r="D216" s="20">
        <v>45</v>
      </c>
      <c r="E216" s="55">
        <v>25</v>
      </c>
      <c r="F216" s="55">
        <v>34</v>
      </c>
      <c r="G216" s="189">
        <f t="shared" si="4"/>
        <v>104</v>
      </c>
      <c r="H216" s="4">
        <v>7</v>
      </c>
    </row>
    <row r="217" spans="2:8">
      <c r="B217" s="136" t="s">
        <v>316</v>
      </c>
      <c r="C217" s="139" t="s">
        <v>317</v>
      </c>
      <c r="D217" s="23">
        <v>46</v>
      </c>
      <c r="E217" s="56">
        <v>23</v>
      </c>
      <c r="F217" s="56">
        <v>34</v>
      </c>
      <c r="G217" s="190">
        <f>SUM(D217:F217)</f>
        <v>103</v>
      </c>
      <c r="H217" s="5">
        <v>8</v>
      </c>
    </row>
    <row r="218" spans="2:8">
      <c r="B218" s="136" t="s">
        <v>318</v>
      </c>
      <c r="C218" s="139" t="s">
        <v>319</v>
      </c>
      <c r="D218" s="23">
        <v>45</v>
      </c>
      <c r="E218" s="56">
        <v>28</v>
      </c>
      <c r="F218" s="56">
        <v>29</v>
      </c>
      <c r="G218" s="190">
        <f>SUM(D218:F218)</f>
        <v>102</v>
      </c>
      <c r="H218" s="5">
        <v>9</v>
      </c>
    </row>
    <row r="219" spans="2:8">
      <c r="B219" s="136" t="s">
        <v>320</v>
      </c>
      <c r="C219" s="139" t="s">
        <v>321</v>
      </c>
      <c r="D219" s="22">
        <v>44</v>
      </c>
      <c r="E219" s="57">
        <v>24</v>
      </c>
      <c r="F219" s="57">
        <v>31</v>
      </c>
      <c r="G219" s="191">
        <f t="shared" si="4"/>
        <v>99</v>
      </c>
      <c r="H219" s="5">
        <v>10</v>
      </c>
    </row>
    <row r="220" spans="2:8">
      <c r="B220" s="136" t="s">
        <v>322</v>
      </c>
      <c r="C220" s="139" t="s">
        <v>323</v>
      </c>
      <c r="D220" s="23">
        <v>37</v>
      </c>
      <c r="E220" s="56">
        <v>25</v>
      </c>
      <c r="F220" s="56">
        <v>27</v>
      </c>
      <c r="G220" s="190">
        <f t="shared" si="4"/>
        <v>89</v>
      </c>
      <c r="H220" s="5">
        <v>11</v>
      </c>
    </row>
    <row r="221" spans="2:8">
      <c r="B221" s="136" t="s">
        <v>302</v>
      </c>
      <c r="C221" s="139" t="s">
        <v>324</v>
      </c>
      <c r="D221" s="23">
        <v>39</v>
      </c>
      <c r="E221" s="56">
        <v>25</v>
      </c>
      <c r="F221" s="56">
        <v>22</v>
      </c>
      <c r="G221" s="190">
        <f t="shared" si="4"/>
        <v>86</v>
      </c>
      <c r="H221" s="5">
        <v>12</v>
      </c>
    </row>
    <row r="222" spans="2:8">
      <c r="B222" s="136" t="s">
        <v>325</v>
      </c>
      <c r="C222" s="139" t="s">
        <v>326</v>
      </c>
      <c r="D222" s="22">
        <v>42</v>
      </c>
      <c r="E222" s="57">
        <v>21</v>
      </c>
      <c r="F222" s="57">
        <v>22</v>
      </c>
      <c r="G222" s="191">
        <f t="shared" si="4"/>
        <v>85</v>
      </c>
      <c r="H222" s="5">
        <v>13</v>
      </c>
    </row>
    <row r="223" spans="2:8">
      <c r="B223" s="136" t="s">
        <v>327</v>
      </c>
      <c r="C223" s="139" t="s">
        <v>328</v>
      </c>
      <c r="D223" s="23">
        <v>34</v>
      </c>
      <c r="E223" s="56">
        <v>19</v>
      </c>
      <c r="F223" s="56">
        <v>19</v>
      </c>
      <c r="G223" s="191">
        <f t="shared" si="4"/>
        <v>72</v>
      </c>
      <c r="H223" s="5">
        <v>14</v>
      </c>
    </row>
    <row r="224" spans="2:8">
      <c r="B224" s="136" t="s">
        <v>329</v>
      </c>
      <c r="C224" s="139" t="s">
        <v>356</v>
      </c>
      <c r="D224" s="173">
        <v>33</v>
      </c>
      <c r="E224" s="181">
        <v>12</v>
      </c>
      <c r="F224" s="181">
        <v>15</v>
      </c>
      <c r="G224" s="192">
        <f t="shared" si="4"/>
        <v>60</v>
      </c>
      <c r="H224" s="39">
        <v>15</v>
      </c>
    </row>
    <row r="225" spans="2:8" ht="15" thickBot="1">
      <c r="B225" s="137" t="s">
        <v>330</v>
      </c>
      <c r="C225" s="140" t="s">
        <v>331</v>
      </c>
      <c r="D225" s="36">
        <v>25</v>
      </c>
      <c r="E225" s="125">
        <v>16</v>
      </c>
      <c r="F225" s="167">
        <v>16</v>
      </c>
      <c r="G225" s="182">
        <f t="shared" si="4"/>
        <v>57</v>
      </c>
      <c r="H225" s="40">
        <v>16</v>
      </c>
    </row>
    <row r="226" spans="2:8" ht="15" thickBot="1"/>
    <row r="227" spans="2:8" ht="15" thickBot="1">
      <c r="B227" s="221" t="s">
        <v>332</v>
      </c>
      <c r="C227" s="222"/>
      <c r="D227" s="222"/>
      <c r="E227" s="222"/>
      <c r="F227" s="222"/>
      <c r="G227" s="222"/>
      <c r="H227" s="223"/>
    </row>
    <row r="228" spans="2:8" ht="15" thickBot="1">
      <c r="B228" s="60" t="s">
        <v>1</v>
      </c>
      <c r="C228" s="66" t="s">
        <v>2</v>
      </c>
      <c r="D228" s="45" t="s">
        <v>3</v>
      </c>
      <c r="E228" s="52" t="s">
        <v>4</v>
      </c>
      <c r="F228" s="52" t="s">
        <v>5</v>
      </c>
      <c r="G228" s="52" t="s">
        <v>6</v>
      </c>
      <c r="H228" s="174" t="s">
        <v>7</v>
      </c>
    </row>
    <row r="229" spans="2:8">
      <c r="B229" s="134" t="s">
        <v>333</v>
      </c>
      <c r="C229" s="138" t="s">
        <v>334</v>
      </c>
      <c r="D229" s="16">
        <v>49</v>
      </c>
      <c r="E229" s="53">
        <v>28</v>
      </c>
      <c r="F229" s="53">
        <v>35</v>
      </c>
      <c r="G229" s="195">
        <v>112</v>
      </c>
      <c r="H229" s="175">
        <v>1</v>
      </c>
    </row>
    <row r="230" spans="2:8">
      <c r="B230" s="135" t="s">
        <v>335</v>
      </c>
      <c r="C230" s="67" t="s">
        <v>336</v>
      </c>
      <c r="D230" s="16">
        <v>47</v>
      </c>
      <c r="E230" s="53">
        <v>26</v>
      </c>
      <c r="F230" s="53">
        <v>36</v>
      </c>
      <c r="G230" s="195">
        <v>109</v>
      </c>
      <c r="H230" s="175">
        <v>2</v>
      </c>
    </row>
    <row r="231" spans="2:8">
      <c r="B231" s="135" t="s">
        <v>337</v>
      </c>
      <c r="C231" s="67" t="s">
        <v>338</v>
      </c>
      <c r="D231" s="16">
        <v>46</v>
      </c>
      <c r="E231" s="53">
        <v>26</v>
      </c>
      <c r="F231" s="53">
        <v>33</v>
      </c>
      <c r="G231" s="195">
        <v>105</v>
      </c>
      <c r="H231" s="175">
        <v>3</v>
      </c>
    </row>
    <row r="232" spans="2:8">
      <c r="B232" s="153" t="s">
        <v>339</v>
      </c>
      <c r="C232" s="70" t="s">
        <v>340</v>
      </c>
      <c r="D232" s="20">
        <v>45</v>
      </c>
      <c r="E232" s="55">
        <v>26</v>
      </c>
      <c r="F232" s="55">
        <v>33</v>
      </c>
      <c r="G232" s="178">
        <v>104</v>
      </c>
      <c r="H232" s="176">
        <v>4</v>
      </c>
    </row>
    <row r="233" spans="2:8">
      <c r="B233" s="136" t="s">
        <v>341</v>
      </c>
      <c r="C233" s="139" t="s">
        <v>342</v>
      </c>
      <c r="D233" s="23">
        <v>40</v>
      </c>
      <c r="E233" s="56">
        <v>27</v>
      </c>
      <c r="F233" s="56">
        <v>34</v>
      </c>
      <c r="G233" s="180">
        <v>101</v>
      </c>
      <c r="H233" s="177">
        <v>5</v>
      </c>
    </row>
    <row r="234" spans="2:8">
      <c r="B234" s="136" t="s">
        <v>343</v>
      </c>
      <c r="C234" s="139" t="s">
        <v>344</v>
      </c>
      <c r="D234" s="22">
        <v>42</v>
      </c>
      <c r="E234" s="57">
        <v>26</v>
      </c>
      <c r="F234" s="57">
        <v>25</v>
      </c>
      <c r="G234" s="180">
        <v>93</v>
      </c>
      <c r="H234" s="177">
        <v>6</v>
      </c>
    </row>
    <row r="235" spans="2:8">
      <c r="B235" s="136" t="s">
        <v>339</v>
      </c>
      <c r="C235" s="139" t="s">
        <v>345</v>
      </c>
      <c r="D235" s="23">
        <v>40</v>
      </c>
      <c r="E235" s="56">
        <v>26</v>
      </c>
      <c r="F235" s="56">
        <v>25</v>
      </c>
      <c r="G235" s="180">
        <v>91</v>
      </c>
      <c r="H235" s="177">
        <v>7</v>
      </c>
    </row>
    <row r="236" spans="2:8">
      <c r="B236" s="136" t="s">
        <v>346</v>
      </c>
      <c r="C236" s="139" t="s">
        <v>347</v>
      </c>
      <c r="D236" s="23">
        <v>42</v>
      </c>
      <c r="E236" s="56">
        <v>20</v>
      </c>
      <c r="F236" s="56">
        <v>23</v>
      </c>
      <c r="G236" s="180">
        <v>85</v>
      </c>
      <c r="H236" s="177">
        <v>8</v>
      </c>
    </row>
    <row r="237" spans="2:8">
      <c r="B237" s="136" t="s">
        <v>348</v>
      </c>
      <c r="C237" s="139" t="s">
        <v>349</v>
      </c>
      <c r="D237" s="22">
        <v>35</v>
      </c>
      <c r="E237" s="57">
        <v>23</v>
      </c>
      <c r="F237" s="57">
        <v>24</v>
      </c>
      <c r="G237" s="180">
        <v>82</v>
      </c>
      <c r="H237" s="177">
        <v>9</v>
      </c>
    </row>
    <row r="238" spans="2:8">
      <c r="B238" s="136" t="s">
        <v>350</v>
      </c>
      <c r="C238" s="139" t="s">
        <v>351</v>
      </c>
      <c r="D238" s="23">
        <v>37</v>
      </c>
      <c r="E238" s="56">
        <v>21</v>
      </c>
      <c r="F238" s="56">
        <v>18</v>
      </c>
      <c r="G238" s="180">
        <v>76</v>
      </c>
      <c r="H238" s="193">
        <v>10</v>
      </c>
    </row>
    <row r="239" spans="2:8" ht="15" thickBot="1">
      <c r="B239" s="137" t="s">
        <v>352</v>
      </c>
      <c r="C239" s="140" t="s">
        <v>353</v>
      </c>
      <c r="D239" s="46">
        <v>35</v>
      </c>
      <c r="E239" s="59">
        <v>21</v>
      </c>
      <c r="F239" s="59">
        <v>12</v>
      </c>
      <c r="G239" s="196">
        <v>68</v>
      </c>
      <c r="H239" s="194">
        <v>11</v>
      </c>
    </row>
  </sheetData>
  <sortState ref="B210:H225">
    <sortCondition ref="H210:H225"/>
  </sortState>
  <mergeCells count="14">
    <mergeCell ref="B175:H175"/>
    <mergeCell ref="B187:H187"/>
    <mergeCell ref="B208:H208"/>
    <mergeCell ref="B227:H227"/>
    <mergeCell ref="B98:H98"/>
    <mergeCell ref="B117:H117"/>
    <mergeCell ref="B130:H130"/>
    <mergeCell ref="B148:H148"/>
    <mergeCell ref="B160:H160"/>
    <mergeCell ref="B2:H2"/>
    <mergeCell ref="B31:H31"/>
    <mergeCell ref="B47:H47"/>
    <mergeCell ref="B74:H74"/>
    <mergeCell ref="B81:H8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Kubinčan</dc:creator>
  <cp:lastModifiedBy>stulak</cp:lastModifiedBy>
  <cp:lastPrinted>2025-04-02T18:56:09Z</cp:lastPrinted>
  <dcterms:created xsi:type="dcterms:W3CDTF">2025-04-02T13:16:42Z</dcterms:created>
  <dcterms:modified xsi:type="dcterms:W3CDTF">2025-04-02T18:57:38Z</dcterms:modified>
</cp:coreProperties>
</file>